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1586DF83-4DD1-4C82-8195-6D36F3943D5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FESTIVITA 25-26" sheetId="1" state="hidden" r:id="rId1"/>
    <sheet name="Modello FERIE" sheetId="2" r:id="rId2"/>
  </sheets>
  <calcPr calcId="191029"/>
  <extLst>
    <ext uri="GoogleSheetsCustomDataVersion2">
      <go:sheetsCustomData xmlns:go="http://customooxmlschemas.google.com/" r:id="rId8" roundtripDataChecksum="jz+QNiVEdd7pAIzs+AwlzmdMZv+lTuPbgTYZ9cIQm7c="/>
    </ext>
  </extLst>
</workbook>
</file>

<file path=xl/calcChain.xml><?xml version="1.0" encoding="utf-8"?>
<calcChain xmlns="http://schemas.openxmlformats.org/spreadsheetml/2006/main">
  <c r="D90" i="1" l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51" i="1"/>
  <c r="E51" i="1"/>
  <c r="D42" i="1"/>
  <c r="E42" i="1"/>
  <c r="D39" i="1"/>
  <c r="E39" i="1"/>
  <c r="D21" i="1"/>
  <c r="E21" i="1"/>
  <c r="D19" i="1"/>
  <c r="E19" i="1"/>
  <c r="D7" i="1"/>
  <c r="E7" i="1"/>
  <c r="J32" i="2"/>
  <c r="J33" i="2" s="1"/>
  <c r="J27" i="2"/>
  <c r="J28" i="2"/>
  <c r="J26" i="2"/>
  <c r="J21" i="2"/>
  <c r="J22" i="2"/>
  <c r="J20" i="2"/>
  <c r="J16" i="2"/>
  <c r="J15" i="2"/>
  <c r="J6" i="2"/>
  <c r="J7" i="2"/>
  <c r="J8" i="2"/>
  <c r="J9" i="2"/>
  <c r="J10" i="2"/>
  <c r="E86" i="1"/>
  <c r="E87" i="1"/>
  <c r="E88" i="1"/>
  <c r="E89" i="1"/>
  <c r="D86" i="1"/>
  <c r="D87" i="1"/>
  <c r="D88" i="1"/>
  <c r="D89" i="1"/>
  <c r="D4" i="1"/>
  <c r="D5" i="1"/>
  <c r="D6" i="1"/>
  <c r="D8" i="1"/>
  <c r="D9" i="1"/>
  <c r="D10" i="1"/>
  <c r="D11" i="1"/>
  <c r="D12" i="1"/>
  <c r="D13" i="1"/>
  <c r="D14" i="1"/>
  <c r="D15" i="1"/>
  <c r="D16" i="1"/>
  <c r="D17" i="1"/>
  <c r="D18" i="1"/>
  <c r="D20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41" i="1"/>
  <c r="D43" i="1"/>
  <c r="D44" i="1"/>
  <c r="D45" i="1"/>
  <c r="D46" i="1"/>
  <c r="D47" i="1"/>
  <c r="D48" i="1"/>
  <c r="D49" i="1"/>
  <c r="D50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E4" i="1"/>
  <c r="E5" i="1"/>
  <c r="E6" i="1"/>
  <c r="E8" i="1"/>
  <c r="E9" i="1"/>
  <c r="E10" i="1"/>
  <c r="E11" i="1"/>
  <c r="E12" i="1"/>
  <c r="E13" i="1"/>
  <c r="E14" i="1"/>
  <c r="E15" i="1"/>
  <c r="E16" i="1"/>
  <c r="E17" i="1"/>
  <c r="E18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40" i="1"/>
  <c r="E41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C47" i="2"/>
  <c r="C37" i="2"/>
  <c r="J5" i="2" l="1"/>
  <c r="J23" i="2"/>
  <c r="J17" i="2"/>
  <c r="J29" i="2"/>
  <c r="J11" i="2" l="1"/>
</calcChain>
</file>

<file path=xl/sharedStrings.xml><?xml version="1.0" encoding="utf-8"?>
<sst xmlns="http://schemas.openxmlformats.org/spreadsheetml/2006/main" count="82" uniqueCount="35">
  <si>
    <t>SABATI, DOMENICHE E FESTIVITA'</t>
  </si>
  <si>
    <t>Timkat</t>
  </si>
  <si>
    <t>Repubblica</t>
  </si>
  <si>
    <t>Il/La sottoscritto/a</t>
  </si>
  <si>
    <t>in servizio presso codesto istituto, chiede di fruire del seguente permesso per:</t>
  </si>
  <si>
    <t>FERIE</t>
  </si>
  <si>
    <t>DAL</t>
  </si>
  <si>
    <t>AL</t>
  </si>
  <si>
    <t>per complessivi giorni</t>
  </si>
  <si>
    <t>tot gg.</t>
  </si>
  <si>
    <t>dei quali giorni _____________ residui dello scorso anno scolastico</t>
  </si>
  <si>
    <t>MOTIVI DI SALUTE</t>
  </si>
  <si>
    <t>GIORNI DI VIAGGIO</t>
  </si>
  <si>
    <t xml:space="preserve">Addis Abeba, </t>
  </si>
  <si>
    <t>Firma _______________________________</t>
  </si>
  <si>
    <t>Per il personale ATA: Parere DSGA</t>
  </si>
  <si>
    <t>FAVOREVOLE</t>
  </si>
  <si>
    <t>NON FAVOREVOLE</t>
  </si>
  <si>
    <t>Motivazione_____________________________ Firma ___________________________</t>
  </si>
  <si>
    <t>VISTO:</t>
  </si>
  <si>
    <t>Si autorizza</t>
  </si>
  <si>
    <t>Non si autorizza con la seguente motivazione __________________________________</t>
  </si>
  <si>
    <t>Il Dirigente Scolastico</t>
  </si>
  <si>
    <t>Capodanno Etiopico</t>
  </si>
  <si>
    <t>Meskel (Festa della Croce)</t>
  </si>
  <si>
    <t>Santo Natale</t>
  </si>
  <si>
    <t>Santo Stefano</t>
  </si>
  <si>
    <t>Capodanno</t>
  </si>
  <si>
    <t>Liberazione</t>
  </si>
  <si>
    <t>Festa del Lavoro</t>
  </si>
  <si>
    <t>ALTRO (SPECIFICARE): ________________________________________________________</t>
  </si>
  <si>
    <t>Marina Venturella</t>
  </si>
  <si>
    <t>FESTIVITA' SOPPRESSE a.s. 2024/2025</t>
  </si>
  <si>
    <t>Recapito durante il congedo</t>
  </si>
  <si>
    <t>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</si>
</sst>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"/>
  </numFmts>
  <fonts count="1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3"/>
      <color rgb="FF414042"/>
      <name val="Montserrat"/>
    </font>
    <font>
      <sz val="10"/>
      <color rgb="FFEA4335"/>
      <name val="Arial"/>
      <family val="2"/>
    </font>
    <font>
      <sz val="10"/>
      <color theme="1"/>
      <name val="Arial"/>
      <family val="2"/>
      <scheme val="minor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FF00"/>
      <name val="Arial"/>
      <family val="2"/>
    </font>
    <font>
      <sz val="10"/>
      <color rgb="FF000000"/>
      <name val="Roboto"/>
    </font>
    <font>
      <b/>
      <sz val="10"/>
      <color rgb="FF3C78D8"/>
      <name val="Arial"/>
      <family val="2"/>
    </font>
    <font>
      <b/>
      <sz val="10"/>
      <color rgb="FFEA4335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mbria"/>
      <family val="1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11"/>
      <color rgb="FF1A1A1A"/>
      <name val="Tahoma"/>
      <family val="2"/>
    </font>
    <font>
      <sz val="10"/>
      <color theme="1"/>
      <name val="Arial"/>
      <family val="2"/>
      <scheme val="minor"/>
    </font>
    <font>
      <b/>
      <sz val="10"/>
      <color rgb="FFEA433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3C78D8"/>
      </left>
      <right/>
      <top/>
      <bottom style="thin">
        <color rgb="FF3C78D8"/>
      </bottom>
      <diagonal/>
    </border>
    <border>
      <left/>
      <right/>
      <top/>
      <bottom style="thin">
        <color rgb="FF3C78D8"/>
      </bottom>
      <diagonal/>
    </border>
    <border>
      <left/>
      <right/>
      <top/>
      <bottom style="thin">
        <color rgb="FF6D9EEB"/>
      </bottom>
      <diagonal/>
    </border>
    <border>
      <left/>
      <right style="thin">
        <color rgb="FF6D9EEB"/>
      </right>
      <top/>
      <bottom style="thin">
        <color rgb="FF6D9EE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8" fillId="2" borderId="1" xfId="0" applyFont="1" applyFill="1" applyBorder="1"/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0" fillId="3" borderId="0" xfId="0" applyFill="1"/>
    <xf numFmtId="164" fontId="1" fillId="3" borderId="0" xfId="0" applyNumberFormat="1" applyFont="1" applyFill="1"/>
    <xf numFmtId="0" fontId="1" fillId="3" borderId="0" xfId="0" applyFont="1" applyFill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/>
    <xf numFmtId="0" fontId="1" fillId="0" borderId="0" xfId="0" applyFont="1" applyAlignment="1">
      <alignment horizontal="right"/>
    </xf>
    <xf numFmtId="1" fontId="1" fillId="0" borderId="12" xfId="0" applyNumberFormat="1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1" fontId="12" fillId="0" borderId="9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4" xfId="0" applyNumberFormat="1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9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12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0" fillId="0" borderId="1" xfId="0" applyBorder="1"/>
    <xf numFmtId="0" fontId="1" fillId="0" borderId="24" xfId="0" applyFont="1" applyBorder="1"/>
    <xf numFmtId="0" fontId="1" fillId="0" borderId="1" xfId="0" applyFont="1" applyBorder="1"/>
    <xf numFmtId="0" fontId="1" fillId="0" borderId="25" xfId="0" applyFont="1" applyBorder="1"/>
    <xf numFmtId="0" fontId="1" fillId="0" borderId="26" xfId="0" applyFont="1" applyBorder="1"/>
    <xf numFmtId="0" fontId="13" fillId="0" borderId="26" xfId="0" applyFont="1" applyBorder="1"/>
    <xf numFmtId="0" fontId="1" fillId="0" borderId="27" xfId="0" applyFont="1" applyBorder="1"/>
    <xf numFmtId="0" fontId="9" fillId="0" borderId="1" xfId="0" applyFont="1" applyBorder="1"/>
    <xf numFmtId="0" fontId="1" fillId="0" borderId="28" xfId="0" applyFont="1" applyBorder="1"/>
    <xf numFmtId="0" fontId="1" fillId="0" borderId="14" xfId="0" applyFont="1" applyBorder="1" applyAlignment="1" applyProtection="1">
      <alignment horizontal="left"/>
      <protection locked="0"/>
    </xf>
    <xf numFmtId="164" fontId="1" fillId="4" borderId="6" xfId="0" applyNumberFormat="1" applyFont="1" applyFill="1" applyBorder="1" applyAlignment="1" applyProtection="1">
      <alignment horizontal="left"/>
      <protection locked="0"/>
    </xf>
    <xf numFmtId="164" fontId="1" fillId="4" borderId="1" xfId="0" applyNumberFormat="1" applyFont="1" applyFill="1" applyBorder="1" applyAlignment="1" applyProtection="1">
      <alignment horizontal="left"/>
      <protection locked="0"/>
    </xf>
    <xf numFmtId="165" fontId="1" fillId="4" borderId="6" xfId="0" applyNumberFormat="1" applyFont="1" applyFill="1" applyBorder="1" applyAlignment="1" applyProtection="1">
      <alignment horizontal="left"/>
      <protection locked="0"/>
    </xf>
    <xf numFmtId="0" fontId="15" fillId="0" borderId="26" xfId="0" applyFont="1" applyBorder="1"/>
    <xf numFmtId="0" fontId="9" fillId="4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23" xfId="0" applyFont="1" applyBorder="1" applyAlignment="1">
      <alignment horizontal="right"/>
    </xf>
    <xf numFmtId="0" fontId="0" fillId="0" borderId="1" xfId="0" applyBorder="1"/>
    <xf numFmtId="164" fontId="1" fillId="0" borderId="1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" fillId="0" borderId="0" xfId="0" applyFont="1" applyAlignment="1">
      <alignment horizontal="right"/>
    </xf>
    <xf numFmtId="0" fontId="0" fillId="0" borderId="0" xfId="0"/>
    <xf numFmtId="164" fontId="1" fillId="0" borderId="0" xfId="0" applyNumberFormat="1" applyFont="1" applyAlignment="1">
      <alignment horizontal="left"/>
    </xf>
  </cellXfs>
  <cellStyles count="1">
    <cellStyle name="Normale" xfId="0" builtinId="0"/>
  </cellStyles>
  <dxfs count="3">
    <dxf>
      <font>
        <color rgb="FFFFFFFF"/>
      </font>
      <fill>
        <patternFill patternType="solid">
          <fgColor rgb="FFFFFFFF"/>
          <bgColor rgb="FFFFFFF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5"/>
  <sheetViews>
    <sheetView topLeftCell="A79" zoomScale="70" zoomScaleNormal="70" workbookViewId="0">
      <selection activeCell="A61" sqref="A61:XFD61"/>
    </sheetView>
  </sheetViews>
  <sheetFormatPr defaultColWidth="12.6640625" defaultRowHeight="15" customHeight="1" x14ac:dyDescent="0.25"/>
  <cols>
    <col min="1" max="1" width="12.6640625" customWidth="1"/>
    <col min="2" max="2" width="31.5546875" customWidth="1"/>
    <col min="3" max="3" width="12.6640625" style="9" customWidth="1"/>
    <col min="4" max="4" width="17.21875" style="9" customWidth="1"/>
    <col min="5" max="5" width="12.6640625" style="9" customWidth="1"/>
    <col min="6" max="6" width="12.6640625" customWidth="1"/>
  </cols>
  <sheetData>
    <row r="1" spans="1:5" ht="15.75" customHeight="1" x14ac:dyDescent="0.25">
      <c r="A1" s="1" t="s">
        <v>0</v>
      </c>
    </row>
    <row r="2" spans="1:5" ht="15.75" customHeight="1" x14ac:dyDescent="0.45">
      <c r="A2" s="2"/>
      <c r="D2" s="10"/>
    </row>
    <row r="3" spans="1:5" ht="15.6" customHeight="1" x14ac:dyDescent="0.45">
      <c r="A3" s="2"/>
      <c r="C3" s="13"/>
      <c r="D3" s="11"/>
      <c r="E3" s="13"/>
    </row>
    <row r="4" spans="1:5" ht="15.75" customHeight="1" x14ac:dyDescent="0.25">
      <c r="A4" s="5"/>
      <c r="C4" s="14">
        <v>45906</v>
      </c>
      <c r="D4" s="12">
        <f t="shared" ref="D4:D40" si="0">N(C4)</f>
        <v>45906</v>
      </c>
      <c r="E4" s="9" t="str">
        <f t="shared" ref="E4:E23" si="1">CHOOSE(WEEKDAY(C4),
"dom", "lun", "mar", "mer", "gio", "ven","sab")</f>
        <v>sab</v>
      </c>
    </row>
    <row r="5" spans="1:5" ht="15.75" customHeight="1" x14ac:dyDescent="0.25">
      <c r="A5" s="5"/>
      <c r="B5" s="3"/>
      <c r="C5" s="14">
        <v>45907</v>
      </c>
      <c r="D5" s="12">
        <f t="shared" si="0"/>
        <v>45907</v>
      </c>
      <c r="E5" s="9" t="str">
        <f t="shared" si="1"/>
        <v>dom</v>
      </c>
    </row>
    <row r="6" spans="1:5" ht="15.75" customHeight="1" x14ac:dyDescent="0.25">
      <c r="A6" s="5"/>
      <c r="B6" s="15" t="s">
        <v>23</v>
      </c>
      <c r="C6" s="14">
        <v>45911</v>
      </c>
      <c r="D6" s="12">
        <f t="shared" si="0"/>
        <v>45911</v>
      </c>
      <c r="E6" s="9" t="str">
        <f t="shared" si="1"/>
        <v>gio</v>
      </c>
    </row>
    <row r="7" spans="1:5" ht="15.75" customHeight="1" x14ac:dyDescent="0.25">
      <c r="A7" s="5"/>
      <c r="B7" s="15"/>
      <c r="C7" s="14">
        <v>45913</v>
      </c>
      <c r="D7" s="12">
        <f t="shared" ref="D7" si="2">N(C7)</f>
        <v>45913</v>
      </c>
      <c r="E7" s="9" t="str">
        <f t="shared" ref="E7" si="3">CHOOSE(WEEKDAY(C7),
"dom", "lun", "mar", "mer", "gio", "ven","sab")</f>
        <v>sab</v>
      </c>
    </row>
    <row r="8" spans="1:5" ht="15.75" customHeight="1" x14ac:dyDescent="0.25">
      <c r="A8" s="5"/>
      <c r="C8" s="14">
        <v>45914</v>
      </c>
      <c r="D8" s="12">
        <f t="shared" si="0"/>
        <v>45914</v>
      </c>
      <c r="E8" s="9" t="str">
        <f t="shared" si="1"/>
        <v>dom</v>
      </c>
    </row>
    <row r="9" spans="1:5" ht="15.75" customHeight="1" x14ac:dyDescent="0.25">
      <c r="A9" s="5"/>
      <c r="C9" s="14">
        <v>45920</v>
      </c>
      <c r="D9" s="12">
        <f t="shared" si="0"/>
        <v>45920</v>
      </c>
      <c r="E9" s="9" t="str">
        <f t="shared" si="1"/>
        <v>sab</v>
      </c>
    </row>
    <row r="10" spans="1:5" ht="15.75" customHeight="1" x14ac:dyDescent="0.25">
      <c r="A10" s="5"/>
      <c r="C10" s="14">
        <v>45921</v>
      </c>
      <c r="D10" s="12">
        <f t="shared" si="0"/>
        <v>45921</v>
      </c>
      <c r="E10" s="9" t="str">
        <f t="shared" si="1"/>
        <v>dom</v>
      </c>
    </row>
    <row r="11" spans="1:5" ht="15.75" customHeight="1" x14ac:dyDescent="0.25">
      <c r="A11" s="6"/>
      <c r="B11" s="15" t="s">
        <v>24</v>
      </c>
      <c r="C11" s="14">
        <v>45927</v>
      </c>
      <c r="D11" s="12">
        <f t="shared" si="0"/>
        <v>45927</v>
      </c>
      <c r="E11" s="9" t="str">
        <f t="shared" si="1"/>
        <v>sab</v>
      </c>
    </row>
    <row r="12" spans="1:5" ht="15.75" customHeight="1" x14ac:dyDescent="0.25">
      <c r="A12" s="6"/>
      <c r="C12" s="14">
        <v>45928</v>
      </c>
      <c r="D12" s="12">
        <f t="shared" si="0"/>
        <v>45928</v>
      </c>
      <c r="E12" s="9" t="str">
        <f t="shared" si="1"/>
        <v>dom</v>
      </c>
    </row>
    <row r="13" spans="1:5" ht="15.75" customHeight="1" x14ac:dyDescent="0.25">
      <c r="A13" s="6"/>
      <c r="C13" s="14">
        <v>45934</v>
      </c>
      <c r="D13" s="12">
        <f t="shared" si="0"/>
        <v>45934</v>
      </c>
      <c r="E13" s="9" t="str">
        <f t="shared" si="1"/>
        <v>sab</v>
      </c>
    </row>
    <row r="14" spans="1:5" ht="15.75" customHeight="1" x14ac:dyDescent="0.25">
      <c r="A14" s="6"/>
      <c r="B14" s="1"/>
      <c r="C14" s="14">
        <v>45935</v>
      </c>
      <c r="D14" s="12">
        <f t="shared" si="0"/>
        <v>45935</v>
      </c>
      <c r="E14" s="9" t="str">
        <f t="shared" si="1"/>
        <v>dom</v>
      </c>
    </row>
    <row r="15" spans="1:5" ht="15.75" customHeight="1" x14ac:dyDescent="0.25">
      <c r="A15" s="6"/>
      <c r="C15" s="14">
        <v>45941</v>
      </c>
      <c r="D15" s="12">
        <f t="shared" si="0"/>
        <v>45941</v>
      </c>
      <c r="E15" s="9" t="str">
        <f t="shared" si="1"/>
        <v>sab</v>
      </c>
    </row>
    <row r="16" spans="1:5" ht="15.75" customHeight="1" x14ac:dyDescent="0.25">
      <c r="A16" s="6"/>
      <c r="B16" s="3"/>
      <c r="C16" s="14">
        <v>45942</v>
      </c>
      <c r="D16" s="12">
        <f t="shared" si="0"/>
        <v>45942</v>
      </c>
      <c r="E16" s="9" t="str">
        <f t="shared" si="1"/>
        <v>dom</v>
      </c>
    </row>
    <row r="17" spans="1:5" ht="15.75" customHeight="1" x14ac:dyDescent="0.25">
      <c r="A17" s="6"/>
      <c r="C17" s="14">
        <v>45948</v>
      </c>
      <c r="D17" s="12">
        <f t="shared" si="0"/>
        <v>45948</v>
      </c>
      <c r="E17" s="9" t="str">
        <f t="shared" si="1"/>
        <v>sab</v>
      </c>
    </row>
    <row r="18" spans="1:5" ht="15.75" customHeight="1" x14ac:dyDescent="0.25">
      <c r="A18" s="6"/>
      <c r="C18" s="14">
        <v>45949</v>
      </c>
      <c r="D18" s="12">
        <f t="shared" si="0"/>
        <v>45949</v>
      </c>
      <c r="E18" s="9" t="str">
        <f t="shared" si="1"/>
        <v>dom</v>
      </c>
    </row>
    <row r="19" spans="1:5" ht="15.75" customHeight="1" x14ac:dyDescent="0.25">
      <c r="A19" s="6"/>
      <c r="C19" s="14">
        <v>45955</v>
      </c>
      <c r="D19" s="12">
        <f t="shared" si="0"/>
        <v>45955</v>
      </c>
      <c r="E19" s="9" t="str">
        <f t="shared" si="1"/>
        <v>sab</v>
      </c>
    </row>
    <row r="20" spans="1:5" ht="15.75" customHeight="1" x14ac:dyDescent="0.25">
      <c r="C20" s="14">
        <v>45956</v>
      </c>
      <c r="D20" s="12">
        <f t="shared" si="0"/>
        <v>45956</v>
      </c>
      <c r="E20" s="9" t="str">
        <f t="shared" si="1"/>
        <v>dom</v>
      </c>
    </row>
    <row r="21" spans="1:5" ht="15.75" customHeight="1" x14ac:dyDescent="0.25">
      <c r="C21" s="14">
        <v>45962</v>
      </c>
      <c r="D21" s="12">
        <f t="shared" si="0"/>
        <v>45962</v>
      </c>
      <c r="E21" s="9" t="str">
        <f t="shared" si="1"/>
        <v>sab</v>
      </c>
    </row>
    <row r="22" spans="1:5" ht="15.75" customHeight="1" x14ac:dyDescent="0.25">
      <c r="C22" s="14">
        <v>45963</v>
      </c>
      <c r="D22" s="12">
        <f t="shared" si="0"/>
        <v>45963</v>
      </c>
      <c r="E22" s="9" t="str">
        <f t="shared" si="1"/>
        <v>dom</v>
      </c>
    </row>
    <row r="23" spans="1:5" ht="15.75" customHeight="1" x14ac:dyDescent="0.25">
      <c r="C23" s="14">
        <v>45969</v>
      </c>
      <c r="D23" s="12">
        <f t="shared" si="0"/>
        <v>45969</v>
      </c>
      <c r="E23" s="9" t="str">
        <f t="shared" si="1"/>
        <v>sab</v>
      </c>
    </row>
    <row r="24" spans="1:5" ht="15.75" customHeight="1" x14ac:dyDescent="0.25">
      <c r="A24" s="1"/>
      <c r="B24" s="7"/>
      <c r="C24" s="14">
        <v>45970</v>
      </c>
      <c r="D24" s="12">
        <f t="shared" si="0"/>
        <v>45970</v>
      </c>
      <c r="E24" s="9" t="str">
        <f t="shared" ref="E24:E44" si="4">CHOOSE(WEEKDAY(C24),
"dom", "lun", "mar", "mer", "gio", "ven","sab")</f>
        <v>dom</v>
      </c>
    </row>
    <row r="25" spans="1:5" ht="15.75" customHeight="1" x14ac:dyDescent="0.25">
      <c r="A25" s="1"/>
      <c r="C25" s="14">
        <v>45976</v>
      </c>
      <c r="D25" s="12">
        <f t="shared" si="0"/>
        <v>45976</v>
      </c>
      <c r="E25" s="9" t="str">
        <f t="shared" si="4"/>
        <v>sab</v>
      </c>
    </row>
    <row r="26" spans="1:5" ht="15.75" customHeight="1" x14ac:dyDescent="0.25">
      <c r="C26" s="14">
        <v>45977</v>
      </c>
      <c r="D26" s="12">
        <f t="shared" si="0"/>
        <v>45977</v>
      </c>
      <c r="E26" s="9" t="str">
        <f t="shared" si="4"/>
        <v>dom</v>
      </c>
    </row>
    <row r="27" spans="1:5" ht="15.75" customHeight="1" x14ac:dyDescent="0.25">
      <c r="A27" s="6"/>
      <c r="C27" s="14">
        <v>45983</v>
      </c>
      <c r="D27" s="12">
        <f t="shared" si="0"/>
        <v>45983</v>
      </c>
      <c r="E27" s="9" t="str">
        <f t="shared" si="4"/>
        <v>sab</v>
      </c>
    </row>
    <row r="28" spans="1:5" ht="15.75" customHeight="1" x14ac:dyDescent="0.25">
      <c r="B28" s="1"/>
      <c r="C28" s="14">
        <v>45984</v>
      </c>
      <c r="D28" s="12">
        <f t="shared" si="0"/>
        <v>45984</v>
      </c>
      <c r="E28" s="9" t="str">
        <f t="shared" si="4"/>
        <v>dom</v>
      </c>
    </row>
    <row r="29" spans="1:5" ht="15.75" customHeight="1" x14ac:dyDescent="0.25">
      <c r="A29" s="8"/>
      <c r="C29" s="14">
        <v>45990</v>
      </c>
      <c r="D29" s="12">
        <f t="shared" si="0"/>
        <v>45990</v>
      </c>
      <c r="E29" s="9" t="str">
        <f t="shared" si="4"/>
        <v>sab</v>
      </c>
    </row>
    <row r="30" spans="1:5" ht="15.75" customHeight="1" x14ac:dyDescent="0.25">
      <c r="C30" s="14">
        <v>45991</v>
      </c>
      <c r="D30" s="12">
        <f t="shared" si="0"/>
        <v>45991</v>
      </c>
      <c r="E30" s="9" t="str">
        <f t="shared" si="4"/>
        <v>dom</v>
      </c>
    </row>
    <row r="31" spans="1:5" ht="15.75" customHeight="1" x14ac:dyDescent="0.25">
      <c r="C31" s="14">
        <v>45997</v>
      </c>
      <c r="D31" s="12">
        <f t="shared" si="0"/>
        <v>45997</v>
      </c>
      <c r="E31" s="9" t="str">
        <f t="shared" si="4"/>
        <v>sab</v>
      </c>
    </row>
    <row r="32" spans="1:5" ht="15.75" customHeight="1" x14ac:dyDescent="0.25">
      <c r="C32" s="14">
        <v>45998</v>
      </c>
      <c r="D32" s="12">
        <f t="shared" si="0"/>
        <v>45998</v>
      </c>
      <c r="E32" s="9" t="str">
        <f t="shared" si="4"/>
        <v>dom</v>
      </c>
    </row>
    <row r="33" spans="2:5" ht="15.75" customHeight="1" x14ac:dyDescent="0.25">
      <c r="C33" s="14">
        <v>46004</v>
      </c>
      <c r="D33" s="12">
        <f t="shared" si="0"/>
        <v>46004</v>
      </c>
      <c r="E33" s="9" t="str">
        <f t="shared" si="4"/>
        <v>sab</v>
      </c>
    </row>
    <row r="34" spans="2:5" ht="15.75" customHeight="1" x14ac:dyDescent="0.25">
      <c r="C34" s="14">
        <v>46005</v>
      </c>
      <c r="D34" s="12">
        <f t="shared" si="0"/>
        <v>46005</v>
      </c>
      <c r="E34" s="9" t="str">
        <f t="shared" si="4"/>
        <v>dom</v>
      </c>
    </row>
    <row r="35" spans="2:5" ht="15.75" customHeight="1" x14ac:dyDescent="0.25">
      <c r="C35" s="14">
        <v>46011</v>
      </c>
      <c r="D35" s="12">
        <f t="shared" si="0"/>
        <v>46011</v>
      </c>
      <c r="E35" s="9" t="str">
        <f t="shared" si="4"/>
        <v>sab</v>
      </c>
    </row>
    <row r="36" spans="2:5" ht="15.75" customHeight="1" x14ac:dyDescent="0.25">
      <c r="B36" s="4"/>
      <c r="C36" s="14">
        <v>46012</v>
      </c>
      <c r="D36" s="12">
        <f t="shared" si="0"/>
        <v>46012</v>
      </c>
      <c r="E36" s="9" t="str">
        <f t="shared" si="4"/>
        <v>dom</v>
      </c>
    </row>
    <row r="37" spans="2:5" ht="15.75" customHeight="1" x14ac:dyDescent="0.25">
      <c r="B37" s="15" t="s">
        <v>25</v>
      </c>
      <c r="C37" s="14">
        <v>46016</v>
      </c>
      <c r="D37" s="12">
        <f t="shared" si="0"/>
        <v>46016</v>
      </c>
      <c r="E37" s="9" t="str">
        <f t="shared" si="4"/>
        <v>gio</v>
      </c>
    </row>
    <row r="38" spans="2:5" ht="15.75" customHeight="1" x14ac:dyDescent="0.25">
      <c r="B38" s="15" t="s">
        <v>26</v>
      </c>
      <c r="C38" s="14">
        <v>46017</v>
      </c>
      <c r="D38" s="12">
        <f t="shared" si="0"/>
        <v>46017</v>
      </c>
      <c r="E38" s="9" t="str">
        <f t="shared" si="4"/>
        <v>ven</v>
      </c>
    </row>
    <row r="39" spans="2:5" ht="15.75" customHeight="1" x14ac:dyDescent="0.25">
      <c r="B39" s="15"/>
      <c r="C39" s="14">
        <v>46018</v>
      </c>
      <c r="D39" s="12">
        <f t="shared" ref="D39" si="5">N(C39)</f>
        <v>46018</v>
      </c>
      <c r="E39" s="9" t="str">
        <f t="shared" ref="E39" si="6">CHOOSE(WEEKDAY(C39),
"dom", "lun", "mar", "mer", "gio", "ven","sab")</f>
        <v>sab</v>
      </c>
    </row>
    <row r="40" spans="2:5" ht="15.75" customHeight="1" x14ac:dyDescent="0.25">
      <c r="C40" s="14">
        <v>46019</v>
      </c>
      <c r="D40" s="12">
        <f t="shared" si="0"/>
        <v>46019</v>
      </c>
      <c r="E40" s="9" t="str">
        <f t="shared" si="4"/>
        <v>dom</v>
      </c>
    </row>
    <row r="41" spans="2:5" ht="15.75" customHeight="1" x14ac:dyDescent="0.25">
      <c r="B41" s="15" t="s">
        <v>27</v>
      </c>
      <c r="C41" s="14">
        <v>46023</v>
      </c>
      <c r="D41" s="12">
        <f t="shared" ref="D41:D60" si="7">N(C41)</f>
        <v>46023</v>
      </c>
      <c r="E41" s="9" t="str">
        <f t="shared" si="4"/>
        <v>gio</v>
      </c>
    </row>
    <row r="42" spans="2:5" ht="15.75" customHeight="1" x14ac:dyDescent="0.25">
      <c r="B42" s="15"/>
      <c r="C42" s="14">
        <v>46025</v>
      </c>
      <c r="D42" s="12">
        <f t="shared" si="7"/>
        <v>46025</v>
      </c>
      <c r="E42" s="9" t="str">
        <f t="shared" si="4"/>
        <v>sab</v>
      </c>
    </row>
    <row r="43" spans="2:5" ht="15.75" customHeight="1" x14ac:dyDescent="0.25">
      <c r="C43" s="14">
        <v>46026</v>
      </c>
      <c r="D43" s="12">
        <f t="shared" si="7"/>
        <v>46026</v>
      </c>
      <c r="E43" s="9" t="str">
        <f t="shared" si="4"/>
        <v>dom</v>
      </c>
    </row>
    <row r="44" spans="2:5" ht="15.75" customHeight="1" x14ac:dyDescent="0.25">
      <c r="C44" s="14">
        <v>46032</v>
      </c>
      <c r="D44" s="12">
        <f t="shared" si="7"/>
        <v>46032</v>
      </c>
      <c r="E44" s="9" t="str">
        <f t="shared" si="4"/>
        <v>sab</v>
      </c>
    </row>
    <row r="45" spans="2:5" ht="15.75" customHeight="1" x14ac:dyDescent="0.25">
      <c r="C45" s="14">
        <v>46033</v>
      </c>
      <c r="D45" s="12">
        <f t="shared" si="7"/>
        <v>46033</v>
      </c>
      <c r="E45" s="9" t="str">
        <f t="shared" ref="E45:E62" si="8">CHOOSE(WEEKDAY(C45),
"dom", "lun", "mar", "mer", "gio", "ven","sab")</f>
        <v>dom</v>
      </c>
    </row>
    <row r="46" spans="2:5" ht="15.75" customHeight="1" x14ac:dyDescent="0.25">
      <c r="C46" s="14">
        <v>46039</v>
      </c>
      <c r="D46" s="12">
        <f t="shared" si="7"/>
        <v>46039</v>
      </c>
      <c r="E46" s="9" t="str">
        <f t="shared" si="8"/>
        <v>sab</v>
      </c>
    </row>
    <row r="47" spans="2:5" ht="15.75" customHeight="1" x14ac:dyDescent="0.25">
      <c r="C47" s="14">
        <v>46040</v>
      </c>
      <c r="D47" s="12">
        <f t="shared" si="7"/>
        <v>46040</v>
      </c>
      <c r="E47" s="9" t="str">
        <f t="shared" si="8"/>
        <v>dom</v>
      </c>
    </row>
    <row r="48" spans="2:5" ht="15.75" customHeight="1" x14ac:dyDescent="0.25">
      <c r="B48" s="16" t="s">
        <v>1</v>
      </c>
      <c r="C48" s="14">
        <v>46041</v>
      </c>
      <c r="D48" s="12">
        <f t="shared" si="7"/>
        <v>46041</v>
      </c>
      <c r="E48" s="9" t="str">
        <f t="shared" si="8"/>
        <v>lun</v>
      </c>
    </row>
    <row r="49" spans="3:5" ht="15.75" customHeight="1" x14ac:dyDescent="0.25">
      <c r="C49" s="14">
        <v>46046</v>
      </c>
      <c r="D49" s="12">
        <f t="shared" si="7"/>
        <v>46046</v>
      </c>
      <c r="E49" s="9" t="str">
        <f t="shared" si="8"/>
        <v>sab</v>
      </c>
    </row>
    <row r="50" spans="3:5" ht="15.75" customHeight="1" x14ac:dyDescent="0.25">
      <c r="C50" s="14">
        <v>46047</v>
      </c>
      <c r="D50" s="12">
        <f t="shared" si="7"/>
        <v>46047</v>
      </c>
      <c r="E50" s="9" t="str">
        <f t="shared" si="8"/>
        <v>dom</v>
      </c>
    </row>
    <row r="51" spans="3:5" ht="15.75" customHeight="1" x14ac:dyDescent="0.25">
      <c r="C51" s="14">
        <v>46053</v>
      </c>
      <c r="D51" s="12">
        <f t="shared" si="7"/>
        <v>46053</v>
      </c>
      <c r="E51" s="9" t="str">
        <f t="shared" si="8"/>
        <v>sab</v>
      </c>
    </row>
    <row r="52" spans="3:5" ht="15.75" customHeight="1" x14ac:dyDescent="0.25">
      <c r="C52" s="14">
        <v>46054</v>
      </c>
      <c r="D52" s="12">
        <f t="shared" si="7"/>
        <v>46054</v>
      </c>
      <c r="E52" s="9" t="str">
        <f t="shared" si="8"/>
        <v>dom</v>
      </c>
    </row>
    <row r="53" spans="3:5" ht="15.75" customHeight="1" x14ac:dyDescent="0.25">
      <c r="C53" s="14">
        <v>46060</v>
      </c>
      <c r="D53" s="12">
        <f t="shared" si="7"/>
        <v>46060</v>
      </c>
      <c r="E53" s="9" t="str">
        <f t="shared" si="8"/>
        <v>sab</v>
      </c>
    </row>
    <row r="54" spans="3:5" ht="15.75" customHeight="1" x14ac:dyDescent="0.25">
      <c r="C54" s="14">
        <v>46061</v>
      </c>
      <c r="D54" s="12">
        <f t="shared" si="7"/>
        <v>46061</v>
      </c>
      <c r="E54" s="9" t="str">
        <f t="shared" si="8"/>
        <v>dom</v>
      </c>
    </row>
    <row r="55" spans="3:5" ht="15.75" customHeight="1" x14ac:dyDescent="0.25">
      <c r="C55" s="14">
        <v>46067</v>
      </c>
      <c r="D55" s="12">
        <f t="shared" si="7"/>
        <v>46067</v>
      </c>
      <c r="E55" s="9" t="str">
        <f t="shared" si="8"/>
        <v>sab</v>
      </c>
    </row>
    <row r="56" spans="3:5" ht="15.75" customHeight="1" x14ac:dyDescent="0.25">
      <c r="C56" s="14">
        <v>46068</v>
      </c>
      <c r="D56" s="12">
        <f t="shared" si="7"/>
        <v>46068</v>
      </c>
      <c r="E56" s="9" t="str">
        <f t="shared" si="8"/>
        <v>dom</v>
      </c>
    </row>
    <row r="57" spans="3:5" ht="15.75" customHeight="1" x14ac:dyDescent="0.25">
      <c r="C57" s="14">
        <v>46074</v>
      </c>
      <c r="D57" s="12">
        <f t="shared" si="7"/>
        <v>46074</v>
      </c>
      <c r="E57" s="9" t="str">
        <f t="shared" si="8"/>
        <v>sab</v>
      </c>
    </row>
    <row r="58" spans="3:5" ht="15.75" customHeight="1" x14ac:dyDescent="0.25">
      <c r="C58" s="14">
        <v>46075</v>
      </c>
      <c r="D58" s="12">
        <f t="shared" si="7"/>
        <v>46075</v>
      </c>
      <c r="E58" s="9" t="str">
        <f t="shared" si="8"/>
        <v>dom</v>
      </c>
    </row>
    <row r="59" spans="3:5" ht="15.75" customHeight="1" x14ac:dyDescent="0.25">
      <c r="C59" s="14">
        <v>46081</v>
      </c>
      <c r="D59" s="12">
        <f t="shared" si="7"/>
        <v>46081</v>
      </c>
      <c r="E59" s="9" t="str">
        <f t="shared" si="8"/>
        <v>sab</v>
      </c>
    </row>
    <row r="60" spans="3:5" ht="15.75" customHeight="1" x14ac:dyDescent="0.25">
      <c r="C60" s="14">
        <v>46082</v>
      </c>
      <c r="D60" s="12">
        <f t="shared" si="7"/>
        <v>46082</v>
      </c>
      <c r="E60" s="9" t="str">
        <f t="shared" si="8"/>
        <v>dom</v>
      </c>
    </row>
    <row r="61" spans="3:5" ht="15.75" customHeight="1" x14ac:dyDescent="0.25">
      <c r="C61" s="14">
        <v>46089</v>
      </c>
      <c r="D61" s="12">
        <f t="shared" ref="D61:D78" si="9">N(C61)</f>
        <v>46089</v>
      </c>
      <c r="E61" s="9" t="str">
        <f t="shared" si="8"/>
        <v>dom</v>
      </c>
    </row>
    <row r="62" spans="3:5" ht="15.75" customHeight="1" x14ac:dyDescent="0.25">
      <c r="C62" s="14">
        <v>46095</v>
      </c>
      <c r="D62" s="12">
        <f t="shared" si="9"/>
        <v>46095</v>
      </c>
      <c r="E62" s="9" t="str">
        <f t="shared" si="8"/>
        <v>sab</v>
      </c>
    </row>
    <row r="63" spans="3:5" ht="15.75" customHeight="1" x14ac:dyDescent="0.25">
      <c r="C63" s="14">
        <v>46096</v>
      </c>
      <c r="D63" s="12">
        <f t="shared" si="9"/>
        <v>46096</v>
      </c>
      <c r="E63" s="9" t="str">
        <f t="shared" ref="E63:E80" si="10">CHOOSE(WEEKDAY(C63),
"dom", "lun", "mar", "mer", "gio", "ven","sab")</f>
        <v>dom</v>
      </c>
    </row>
    <row r="64" spans="3:5" ht="15.75" customHeight="1" x14ac:dyDescent="0.25">
      <c r="C64" s="14">
        <v>46102</v>
      </c>
      <c r="D64" s="12">
        <f t="shared" si="9"/>
        <v>46102</v>
      </c>
      <c r="E64" s="9" t="str">
        <f t="shared" si="10"/>
        <v>sab</v>
      </c>
    </row>
    <row r="65" spans="2:5" ht="15.75" customHeight="1" x14ac:dyDescent="0.25">
      <c r="C65" s="14">
        <v>46103</v>
      </c>
      <c r="D65" s="12">
        <f t="shared" si="9"/>
        <v>46103</v>
      </c>
      <c r="E65" s="9" t="str">
        <f t="shared" si="10"/>
        <v>dom</v>
      </c>
    </row>
    <row r="66" spans="2:5" ht="15.75" customHeight="1" x14ac:dyDescent="0.25">
      <c r="C66" s="14">
        <v>46109</v>
      </c>
      <c r="D66" s="12">
        <f t="shared" si="9"/>
        <v>46109</v>
      </c>
      <c r="E66" s="9" t="str">
        <f t="shared" si="10"/>
        <v>sab</v>
      </c>
    </row>
    <row r="67" spans="2:5" ht="15.75" customHeight="1" x14ac:dyDescent="0.25">
      <c r="C67" s="14">
        <v>46110</v>
      </c>
      <c r="D67" s="12">
        <f t="shared" si="9"/>
        <v>46110</v>
      </c>
      <c r="E67" s="9" t="str">
        <f t="shared" si="10"/>
        <v>dom</v>
      </c>
    </row>
    <row r="68" spans="2:5" ht="15.75" customHeight="1" x14ac:dyDescent="0.25">
      <c r="C68" s="14">
        <v>46116</v>
      </c>
      <c r="D68" s="12">
        <f t="shared" si="9"/>
        <v>46116</v>
      </c>
      <c r="E68" s="9" t="str">
        <f t="shared" si="10"/>
        <v>sab</v>
      </c>
    </row>
    <row r="69" spans="2:5" ht="15.75" customHeight="1" x14ac:dyDescent="0.25">
      <c r="C69" s="14">
        <v>46117</v>
      </c>
      <c r="D69" s="12">
        <f t="shared" si="9"/>
        <v>46117</v>
      </c>
      <c r="E69" s="9" t="str">
        <f t="shared" si="10"/>
        <v>dom</v>
      </c>
    </row>
    <row r="70" spans="2:5" ht="15.75" customHeight="1" x14ac:dyDescent="0.25">
      <c r="C70" s="14">
        <v>46118</v>
      </c>
      <c r="D70" s="12">
        <f t="shared" si="9"/>
        <v>46118</v>
      </c>
      <c r="E70" s="9" t="str">
        <f t="shared" si="10"/>
        <v>lun</v>
      </c>
    </row>
    <row r="71" spans="2:5" ht="15.75" customHeight="1" x14ac:dyDescent="0.25">
      <c r="C71" s="14">
        <v>46123</v>
      </c>
      <c r="D71" s="12">
        <f t="shared" si="9"/>
        <v>46123</v>
      </c>
      <c r="E71" s="9" t="str">
        <f t="shared" si="10"/>
        <v>sab</v>
      </c>
    </row>
    <row r="72" spans="2:5" ht="15.75" customHeight="1" x14ac:dyDescent="0.25">
      <c r="C72" s="14">
        <v>46124</v>
      </c>
      <c r="D72" s="12">
        <f t="shared" si="9"/>
        <v>46124</v>
      </c>
      <c r="E72" s="9" t="str">
        <f t="shared" si="10"/>
        <v>dom</v>
      </c>
    </row>
    <row r="73" spans="2:5" ht="15.75" customHeight="1" x14ac:dyDescent="0.25">
      <c r="C73" s="14">
        <v>46131</v>
      </c>
      <c r="D73" s="12">
        <f t="shared" si="9"/>
        <v>46131</v>
      </c>
      <c r="E73" s="9" t="str">
        <f t="shared" si="10"/>
        <v>dom</v>
      </c>
    </row>
    <row r="74" spans="2:5" ht="15.75" customHeight="1" x14ac:dyDescent="0.25">
      <c r="B74" s="15" t="s">
        <v>28</v>
      </c>
      <c r="C74" s="14">
        <v>46137</v>
      </c>
      <c r="D74" s="12">
        <f t="shared" si="9"/>
        <v>46137</v>
      </c>
      <c r="E74" s="9" t="str">
        <f t="shared" si="10"/>
        <v>sab</v>
      </c>
    </row>
    <row r="75" spans="2:5" ht="15.75" customHeight="1" x14ac:dyDescent="0.25">
      <c r="C75" s="14">
        <v>46138</v>
      </c>
      <c r="D75" s="12">
        <f t="shared" si="9"/>
        <v>46138</v>
      </c>
      <c r="E75" s="9" t="str">
        <f t="shared" si="10"/>
        <v>dom</v>
      </c>
    </row>
    <row r="76" spans="2:5" ht="15.75" customHeight="1" x14ac:dyDescent="0.25">
      <c r="B76" s="15" t="s">
        <v>29</v>
      </c>
      <c r="C76" s="14">
        <v>46143</v>
      </c>
      <c r="D76" s="12">
        <f t="shared" si="9"/>
        <v>46143</v>
      </c>
      <c r="E76" s="9" t="str">
        <f t="shared" si="10"/>
        <v>ven</v>
      </c>
    </row>
    <row r="77" spans="2:5" ht="15.75" customHeight="1" x14ac:dyDescent="0.25">
      <c r="C77" s="14">
        <v>46144</v>
      </c>
      <c r="D77" s="12">
        <f t="shared" si="9"/>
        <v>46144</v>
      </c>
      <c r="E77" s="9" t="str">
        <f t="shared" si="10"/>
        <v>sab</v>
      </c>
    </row>
    <row r="78" spans="2:5" ht="15.75" customHeight="1" x14ac:dyDescent="0.25">
      <c r="C78" s="14">
        <v>46145</v>
      </c>
      <c r="D78" s="12">
        <f t="shared" si="9"/>
        <v>46145</v>
      </c>
      <c r="E78" s="9" t="str">
        <f t="shared" si="10"/>
        <v>dom</v>
      </c>
    </row>
    <row r="79" spans="2:5" ht="15.75" customHeight="1" x14ac:dyDescent="0.25">
      <c r="C79" s="14">
        <v>46152</v>
      </c>
      <c r="D79" s="12">
        <f t="shared" ref="D79:D89" si="11">N(C79)</f>
        <v>46152</v>
      </c>
      <c r="E79" s="9" t="str">
        <f t="shared" si="10"/>
        <v>dom</v>
      </c>
    </row>
    <row r="80" spans="2:5" ht="15.75" customHeight="1" x14ac:dyDescent="0.25">
      <c r="C80" s="14">
        <v>46158</v>
      </c>
      <c r="D80" s="12">
        <f t="shared" si="11"/>
        <v>46158</v>
      </c>
      <c r="E80" s="9" t="str">
        <f t="shared" si="10"/>
        <v>sab</v>
      </c>
    </row>
    <row r="81" spans="2:5" ht="15.75" customHeight="1" x14ac:dyDescent="0.25">
      <c r="C81" s="14">
        <v>46159</v>
      </c>
      <c r="D81" s="12">
        <f t="shared" si="11"/>
        <v>46159</v>
      </c>
      <c r="E81" s="9" t="str">
        <f t="shared" ref="E81:E89" si="12">CHOOSE(WEEKDAY(C81),
"dom", "lun", "mar", "mer", "gio", "ven","sab")</f>
        <v>dom</v>
      </c>
    </row>
    <row r="82" spans="2:5" ht="15.75" customHeight="1" x14ac:dyDescent="0.25">
      <c r="C82" s="14">
        <v>46165</v>
      </c>
      <c r="D82" s="12">
        <f t="shared" si="11"/>
        <v>46165</v>
      </c>
      <c r="E82" s="9" t="str">
        <f t="shared" si="12"/>
        <v>sab</v>
      </c>
    </row>
    <row r="83" spans="2:5" ht="15.75" customHeight="1" x14ac:dyDescent="0.25">
      <c r="C83" s="14">
        <v>46166</v>
      </c>
      <c r="D83" s="12">
        <f t="shared" si="11"/>
        <v>46166</v>
      </c>
      <c r="E83" s="9" t="str">
        <f t="shared" si="12"/>
        <v>dom</v>
      </c>
    </row>
    <row r="84" spans="2:5" ht="15.75" customHeight="1" x14ac:dyDescent="0.25">
      <c r="C84" s="14">
        <v>46173</v>
      </c>
      <c r="D84" s="12">
        <f t="shared" si="11"/>
        <v>46173</v>
      </c>
      <c r="E84" s="9" t="str">
        <f t="shared" si="12"/>
        <v>dom</v>
      </c>
    </row>
    <row r="85" spans="2:5" ht="15.75" customHeight="1" x14ac:dyDescent="0.25">
      <c r="B85" s="16" t="s">
        <v>2</v>
      </c>
      <c r="C85" s="14">
        <v>46175</v>
      </c>
      <c r="D85" s="12">
        <f t="shared" si="11"/>
        <v>46175</v>
      </c>
      <c r="E85" s="9" t="str">
        <f t="shared" si="12"/>
        <v>mar</v>
      </c>
    </row>
    <row r="86" spans="2:5" ht="15.75" customHeight="1" x14ac:dyDescent="0.25">
      <c r="C86" s="14">
        <v>46179</v>
      </c>
      <c r="D86" s="12">
        <f t="shared" si="11"/>
        <v>46179</v>
      </c>
      <c r="E86" s="9" t="str">
        <f t="shared" si="12"/>
        <v>sab</v>
      </c>
    </row>
    <row r="87" spans="2:5" ht="15.75" customHeight="1" x14ac:dyDescent="0.25">
      <c r="C87" s="14">
        <v>46180</v>
      </c>
      <c r="D87" s="12">
        <f t="shared" si="11"/>
        <v>46180</v>
      </c>
      <c r="E87" s="9" t="str">
        <f t="shared" si="12"/>
        <v>dom</v>
      </c>
    </row>
    <row r="88" spans="2:5" ht="15.75" customHeight="1" x14ac:dyDescent="0.25">
      <c r="C88" s="14">
        <v>46186</v>
      </c>
      <c r="D88" s="12">
        <f t="shared" si="11"/>
        <v>46186</v>
      </c>
      <c r="E88" s="9" t="str">
        <f t="shared" si="12"/>
        <v>sab</v>
      </c>
    </row>
    <row r="89" spans="2:5" ht="15.75" customHeight="1" x14ac:dyDescent="0.25">
      <c r="C89" s="14">
        <v>46187</v>
      </c>
      <c r="D89" s="12">
        <f t="shared" si="11"/>
        <v>46187</v>
      </c>
      <c r="E89" s="9" t="str">
        <f t="shared" si="12"/>
        <v>dom</v>
      </c>
    </row>
    <row r="90" spans="2:5" ht="15.75" customHeight="1" x14ac:dyDescent="0.25">
      <c r="C90" s="14">
        <v>46193</v>
      </c>
      <c r="D90" s="12">
        <f t="shared" ref="D90:D107" si="13">N(C90)</f>
        <v>46193</v>
      </c>
      <c r="E90" s="9" t="str">
        <f t="shared" ref="E90:E107" si="14">CHOOSE(WEEKDAY(C90),
"dom", "lun", "mar", "mer", "gio", "ven","sab")</f>
        <v>sab</v>
      </c>
    </row>
    <row r="91" spans="2:5" ht="15.75" customHeight="1" x14ac:dyDescent="0.25">
      <c r="C91" s="14">
        <v>46194</v>
      </c>
      <c r="D91" s="12">
        <f t="shared" si="13"/>
        <v>46194</v>
      </c>
      <c r="E91" s="9" t="str">
        <f t="shared" si="14"/>
        <v>dom</v>
      </c>
    </row>
    <row r="92" spans="2:5" ht="15.75" customHeight="1" x14ac:dyDescent="0.25">
      <c r="C92" s="14">
        <v>46200</v>
      </c>
      <c r="D92" s="12">
        <f t="shared" si="13"/>
        <v>46200</v>
      </c>
      <c r="E92" s="9" t="str">
        <f t="shared" si="14"/>
        <v>sab</v>
      </c>
    </row>
    <row r="93" spans="2:5" ht="15.75" customHeight="1" x14ac:dyDescent="0.25">
      <c r="C93" s="14">
        <v>46201</v>
      </c>
      <c r="D93" s="12">
        <f t="shared" si="13"/>
        <v>46201</v>
      </c>
      <c r="E93" s="9" t="str">
        <f t="shared" si="14"/>
        <v>dom</v>
      </c>
    </row>
    <row r="94" spans="2:5" ht="15.75" customHeight="1" x14ac:dyDescent="0.25">
      <c r="C94" s="14">
        <v>46207</v>
      </c>
      <c r="D94" s="12">
        <f t="shared" si="13"/>
        <v>46207</v>
      </c>
      <c r="E94" s="9" t="str">
        <f t="shared" si="14"/>
        <v>sab</v>
      </c>
    </row>
    <row r="95" spans="2:5" ht="15.75" customHeight="1" x14ac:dyDescent="0.25">
      <c r="C95" s="14">
        <v>46208</v>
      </c>
      <c r="D95" s="12">
        <f t="shared" si="13"/>
        <v>46208</v>
      </c>
      <c r="E95" s="9" t="str">
        <f t="shared" si="14"/>
        <v>dom</v>
      </c>
    </row>
    <row r="96" spans="2:5" ht="15.75" customHeight="1" x14ac:dyDescent="0.25">
      <c r="C96" s="14">
        <v>46214</v>
      </c>
      <c r="D96" s="12">
        <f t="shared" si="13"/>
        <v>46214</v>
      </c>
      <c r="E96" s="9" t="str">
        <f t="shared" si="14"/>
        <v>sab</v>
      </c>
    </row>
    <row r="97" spans="3:5" ht="15.75" customHeight="1" x14ac:dyDescent="0.25">
      <c r="C97" s="14">
        <v>46215</v>
      </c>
      <c r="D97" s="12">
        <f t="shared" si="13"/>
        <v>46215</v>
      </c>
      <c r="E97" s="9" t="str">
        <f t="shared" si="14"/>
        <v>dom</v>
      </c>
    </row>
    <row r="98" spans="3:5" ht="15.75" customHeight="1" x14ac:dyDescent="0.25">
      <c r="C98" s="14">
        <v>46221</v>
      </c>
      <c r="D98" s="12">
        <f t="shared" si="13"/>
        <v>46221</v>
      </c>
      <c r="E98" s="9" t="str">
        <f t="shared" si="14"/>
        <v>sab</v>
      </c>
    </row>
    <row r="99" spans="3:5" ht="15.75" customHeight="1" x14ac:dyDescent="0.25">
      <c r="C99" s="14">
        <v>46222</v>
      </c>
      <c r="D99" s="12">
        <f t="shared" si="13"/>
        <v>46222</v>
      </c>
      <c r="E99" s="9" t="str">
        <f t="shared" si="14"/>
        <v>dom</v>
      </c>
    </row>
    <row r="100" spans="3:5" ht="15.75" customHeight="1" x14ac:dyDescent="0.25">
      <c r="C100" s="14">
        <v>46228</v>
      </c>
      <c r="D100" s="12">
        <f t="shared" si="13"/>
        <v>46228</v>
      </c>
      <c r="E100" s="9" t="str">
        <f t="shared" si="14"/>
        <v>sab</v>
      </c>
    </row>
    <row r="101" spans="3:5" ht="15.75" customHeight="1" x14ac:dyDescent="0.25">
      <c r="C101" s="14">
        <v>46229</v>
      </c>
      <c r="D101" s="12">
        <f t="shared" si="13"/>
        <v>46229</v>
      </c>
      <c r="E101" s="9" t="str">
        <f t="shared" si="14"/>
        <v>dom</v>
      </c>
    </row>
    <row r="102" spans="3:5" ht="15.75" customHeight="1" x14ac:dyDescent="0.25">
      <c r="C102" s="14">
        <v>46235</v>
      </c>
      <c r="D102" s="12">
        <f t="shared" si="13"/>
        <v>46235</v>
      </c>
      <c r="E102" s="9" t="str">
        <f t="shared" si="14"/>
        <v>sab</v>
      </c>
    </row>
    <row r="103" spans="3:5" ht="15.75" customHeight="1" x14ac:dyDescent="0.25">
      <c r="C103" s="14">
        <v>46236</v>
      </c>
      <c r="D103" s="12">
        <f t="shared" si="13"/>
        <v>46236</v>
      </c>
      <c r="E103" s="9" t="str">
        <f t="shared" si="14"/>
        <v>dom</v>
      </c>
    </row>
    <row r="104" spans="3:5" ht="15.75" customHeight="1" x14ac:dyDescent="0.25">
      <c r="C104" s="14">
        <v>46242</v>
      </c>
      <c r="D104" s="12">
        <f t="shared" si="13"/>
        <v>46242</v>
      </c>
      <c r="E104" s="9" t="str">
        <f t="shared" si="14"/>
        <v>sab</v>
      </c>
    </row>
    <row r="105" spans="3:5" ht="15.75" customHeight="1" x14ac:dyDescent="0.25">
      <c r="C105" s="14">
        <v>46243</v>
      </c>
      <c r="D105" s="12">
        <f t="shared" si="13"/>
        <v>46243</v>
      </c>
      <c r="E105" s="9" t="str">
        <f t="shared" si="14"/>
        <v>dom</v>
      </c>
    </row>
    <row r="106" spans="3:5" ht="15.75" customHeight="1" x14ac:dyDescent="0.25">
      <c r="C106" s="14">
        <v>46249</v>
      </c>
      <c r="D106" s="12">
        <f t="shared" si="13"/>
        <v>46249</v>
      </c>
      <c r="E106" s="9" t="str">
        <f t="shared" si="14"/>
        <v>sab</v>
      </c>
    </row>
    <row r="107" spans="3:5" ht="15.75" customHeight="1" x14ac:dyDescent="0.25">
      <c r="C107" s="14">
        <v>46250</v>
      </c>
      <c r="D107" s="12">
        <f t="shared" si="13"/>
        <v>46250</v>
      </c>
      <c r="E107" s="9" t="str">
        <f t="shared" si="14"/>
        <v>dom</v>
      </c>
    </row>
    <row r="108" spans="3:5" ht="15.75" customHeight="1" x14ac:dyDescent="0.25">
      <c r="C108" s="14">
        <v>46256</v>
      </c>
      <c r="D108" s="12">
        <f t="shared" ref="D108:D111" si="15">N(C108)</f>
        <v>46256</v>
      </c>
      <c r="E108" s="9" t="str">
        <f t="shared" ref="E108:E111" si="16">CHOOSE(WEEKDAY(C108),
"dom", "lun", "mar", "mer", "gio", "ven","sab")</f>
        <v>sab</v>
      </c>
    </row>
    <row r="109" spans="3:5" ht="15.75" customHeight="1" x14ac:dyDescent="0.25">
      <c r="C109" s="14">
        <v>46257</v>
      </c>
      <c r="D109" s="12">
        <f t="shared" si="15"/>
        <v>46257</v>
      </c>
      <c r="E109" s="9" t="str">
        <f t="shared" si="16"/>
        <v>dom</v>
      </c>
    </row>
    <row r="110" spans="3:5" ht="15.75" customHeight="1" x14ac:dyDescent="0.25">
      <c r="C110" s="14">
        <v>46263</v>
      </c>
      <c r="D110" s="12">
        <f t="shared" si="15"/>
        <v>46263</v>
      </c>
      <c r="E110" s="9" t="str">
        <f t="shared" si="16"/>
        <v>sab</v>
      </c>
    </row>
    <row r="111" spans="3:5" ht="15.75" customHeight="1" x14ac:dyDescent="0.25">
      <c r="C111" s="14">
        <v>46264</v>
      </c>
      <c r="D111" s="12">
        <f t="shared" si="15"/>
        <v>46264</v>
      </c>
      <c r="E111" s="9" t="str">
        <f t="shared" si="16"/>
        <v>dom</v>
      </c>
    </row>
    <row r="112" spans="3: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</sheetData>
  <conditionalFormatting sqref="E1:E1048576">
    <cfRule type="cellIs" dxfId="2" priority="3" operator="equal">
      <formula>$E$5</formula>
    </cfRule>
    <cfRule type="cellIs" dxfId="1" priority="4" operator="equal">
      <formula>$E$4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00"/>
  <sheetViews>
    <sheetView tabSelected="1" zoomScaleNormal="100" workbookViewId="0">
      <selection activeCell="N14" sqref="N14"/>
    </sheetView>
  </sheetViews>
  <sheetFormatPr defaultColWidth="12.6640625" defaultRowHeight="15" customHeight="1" x14ac:dyDescent="0.25"/>
  <cols>
    <col min="1" max="1" width="6.6640625" style="17" customWidth="1"/>
    <col min="2" max="2" width="5.77734375" style="17" customWidth="1"/>
    <col min="3" max="3" width="12" style="17" customWidth="1"/>
    <col min="4" max="4" width="8.6640625" style="17" customWidth="1"/>
    <col min="5" max="5" width="11.88671875" style="17" customWidth="1"/>
    <col min="6" max="6" width="6.33203125" style="17" customWidth="1"/>
    <col min="7" max="7" width="9.33203125" style="17" customWidth="1"/>
    <col min="8" max="8" width="19.21875" style="17" customWidth="1"/>
    <col min="9" max="10" width="5.77734375" style="17" customWidth="1"/>
    <col min="11" max="11" width="7.77734375" style="17" customWidth="1"/>
    <col min="12" max="12" width="15.88671875" style="17" customWidth="1"/>
    <col min="13" max="13" width="4.21875" style="17" customWidth="1"/>
    <col min="14" max="14" width="15.88671875" style="17" customWidth="1"/>
    <col min="15" max="16384" width="12.6640625" style="17"/>
  </cols>
  <sheetData>
    <row r="1" spans="1:14" ht="15.75" customHeight="1" x14ac:dyDescent="0.25">
      <c r="A1" s="20"/>
      <c r="B1" s="20" t="s">
        <v>3</v>
      </c>
      <c r="C1"/>
      <c r="D1" s="63"/>
      <c r="E1"/>
      <c r="F1"/>
      <c r="G1"/>
      <c r="H1"/>
      <c r="I1"/>
      <c r="J1"/>
      <c r="K1"/>
    </row>
    <row r="2" spans="1:14" ht="15.75" customHeight="1" x14ac:dyDescent="0.25">
      <c r="A2" s="20"/>
      <c r="B2" s="20" t="s">
        <v>4</v>
      </c>
      <c r="C2"/>
      <c r="D2"/>
      <c r="E2"/>
      <c r="F2"/>
      <c r="G2"/>
      <c r="H2"/>
      <c r="I2"/>
      <c r="J2"/>
      <c r="K2"/>
    </row>
    <row r="3" spans="1:14" ht="9" customHeight="1" x14ac:dyDescent="0.25">
      <c r="A3"/>
      <c r="B3"/>
      <c r="C3"/>
      <c r="D3"/>
      <c r="E3"/>
      <c r="F3"/>
      <c r="G3"/>
      <c r="H3"/>
      <c r="I3"/>
      <c r="J3"/>
      <c r="K3"/>
    </row>
    <row r="4" spans="1:14" ht="15.75" customHeight="1" x14ac:dyDescent="0.25">
      <c r="A4" s="21"/>
      <c r="B4" s="68" t="s">
        <v>5</v>
      </c>
      <c r="C4" s="69"/>
      <c r="D4" s="69"/>
      <c r="E4" s="69"/>
      <c r="F4" s="69"/>
      <c r="G4" s="69"/>
      <c r="H4" s="69"/>
      <c r="I4" s="69"/>
      <c r="J4" s="70"/>
      <c r="K4"/>
      <c r="L4" s="18"/>
      <c r="N4" s="18"/>
    </row>
    <row r="5" spans="1:14" ht="15.75" customHeight="1" x14ac:dyDescent="0.25">
      <c r="A5" s="22"/>
      <c r="B5" s="23" t="s">
        <v>6</v>
      </c>
      <c r="C5" s="61"/>
      <c r="D5" s="24" t="s">
        <v>7</v>
      </c>
      <c r="E5" s="61"/>
      <c r="F5" s="24"/>
      <c r="G5" s="24"/>
      <c r="H5" s="24" t="s">
        <v>8</v>
      </c>
      <c r="I5" s="25"/>
      <c r="J5" s="26">
        <f>IF(ISBLANK(C5),0,(NETWORKDAYS.INTL(C5,E5,"0000000",'FESTIVITA 25-26'!$D$4:$D$135)+0.01))</f>
        <v>0</v>
      </c>
      <c r="K5"/>
    </row>
    <row r="6" spans="1:14" ht="15.75" customHeight="1" x14ac:dyDescent="0.25">
      <c r="A6" s="22"/>
      <c r="B6" s="27" t="s">
        <v>6</v>
      </c>
      <c r="C6" s="60"/>
      <c r="D6" s="22" t="s">
        <v>7</v>
      </c>
      <c r="E6" s="60"/>
      <c r="F6" s="22"/>
      <c r="G6" s="22"/>
      <c r="H6" s="22" t="s">
        <v>8</v>
      </c>
      <c r="I6" s="28"/>
      <c r="J6" s="26">
        <f>IF(ISBLANK(C6),0,(NETWORKDAYS.INTL(C6,E6,"0000000",'FESTIVITA 25-26'!$D$4:$D$135)+0.01))</f>
        <v>0</v>
      </c>
      <c r="K6"/>
    </row>
    <row r="7" spans="1:14" ht="15.75" customHeight="1" x14ac:dyDescent="0.25">
      <c r="A7" s="22"/>
      <c r="B7" s="27" t="s">
        <v>6</v>
      </c>
      <c r="C7" s="60"/>
      <c r="D7" s="22" t="s">
        <v>7</v>
      </c>
      <c r="E7" s="60"/>
      <c r="F7" s="22"/>
      <c r="G7" s="22"/>
      <c r="H7" s="22" t="s">
        <v>8</v>
      </c>
      <c r="I7" s="28"/>
      <c r="J7" s="26">
        <f>IF(ISBLANK(C7),0,(NETWORKDAYS.INTL(C7,E7,"0000000",'FESTIVITA 25-26'!$D$4:$D$135)+0.01))</f>
        <v>0</v>
      </c>
      <c r="K7"/>
    </row>
    <row r="8" spans="1:14" ht="15.75" customHeight="1" x14ac:dyDescent="0.25">
      <c r="A8" s="22"/>
      <c r="B8" s="27" t="s">
        <v>6</v>
      </c>
      <c r="C8" s="60"/>
      <c r="D8" s="22" t="s">
        <v>7</v>
      </c>
      <c r="E8" s="60"/>
      <c r="F8" s="22"/>
      <c r="G8" s="22"/>
      <c r="H8" s="22" t="s">
        <v>8</v>
      </c>
      <c r="I8" s="28"/>
      <c r="J8" s="26">
        <f>IF(ISBLANK(C8),0,(NETWORKDAYS.INTL(C8,E8,"0000000",'FESTIVITA 25-26'!$D$4:$D$135)+0.01))</f>
        <v>0</v>
      </c>
      <c r="K8"/>
    </row>
    <row r="9" spans="1:14" ht="15.75" customHeight="1" x14ac:dyDescent="0.25">
      <c r="A9" s="22"/>
      <c r="B9" s="27" t="s">
        <v>6</v>
      </c>
      <c r="C9" s="60"/>
      <c r="D9" s="22" t="s">
        <v>7</v>
      </c>
      <c r="E9" s="60"/>
      <c r="F9" s="22"/>
      <c r="G9" s="22"/>
      <c r="H9" s="22" t="s">
        <v>8</v>
      </c>
      <c r="I9" s="28"/>
      <c r="J9" s="26">
        <f>IF(ISBLANK(C9),0,(NETWORKDAYS.INTL(C9,E9,"0000000",'FESTIVITA 25-26'!$D$4:$D$135)+0.01))</f>
        <v>0</v>
      </c>
      <c r="K9"/>
    </row>
    <row r="10" spans="1:14" ht="15.75" customHeight="1" thickBot="1" x14ac:dyDescent="0.3">
      <c r="A10" s="22"/>
      <c r="B10" s="27" t="s">
        <v>6</v>
      </c>
      <c r="C10" s="60"/>
      <c r="D10" s="22" t="s">
        <v>7</v>
      </c>
      <c r="E10" s="60"/>
      <c r="F10" s="22"/>
      <c r="G10" s="22"/>
      <c r="H10" s="22" t="s">
        <v>8</v>
      </c>
      <c r="I10" s="28"/>
      <c r="J10" s="26">
        <f>IF(ISBLANK(C10),0,(NETWORKDAYS.INTL(C10,E10,"0000000",'FESTIVITA 25-26'!$D$4:$D$135)+0.01))</f>
        <v>0</v>
      </c>
      <c r="K10"/>
    </row>
    <row r="11" spans="1:14" ht="15.75" customHeight="1" thickBot="1" x14ac:dyDescent="0.3">
      <c r="A11"/>
      <c r="B11" s="29"/>
      <c r="C11" s="30"/>
      <c r="D11" s="30"/>
      <c r="E11" s="30"/>
      <c r="F11" s="30"/>
      <c r="G11" s="30"/>
      <c r="H11" s="30"/>
      <c r="I11" s="30" t="s">
        <v>9</v>
      </c>
      <c r="J11" s="31">
        <f>SUM(J5:J10)</f>
        <v>0</v>
      </c>
      <c r="K11"/>
    </row>
    <row r="12" spans="1:14" ht="15.75" customHeight="1" x14ac:dyDescent="0.25">
      <c r="A12"/>
      <c r="B12" s="32"/>
      <c r="C12" s="58" t="s">
        <v>10</v>
      </c>
      <c r="D12" s="33"/>
      <c r="E12" s="33"/>
      <c r="F12" s="33"/>
      <c r="G12" s="33"/>
      <c r="H12" s="33"/>
      <c r="I12" s="33"/>
      <c r="J12" s="34"/>
      <c r="K12"/>
    </row>
    <row r="13" spans="1:14" ht="15" customHeight="1" x14ac:dyDescent="0.25">
      <c r="A13"/>
      <c r="B13"/>
      <c r="C13"/>
      <c r="D13"/>
      <c r="E13"/>
      <c r="F13"/>
      <c r="G13"/>
      <c r="H13"/>
      <c r="I13"/>
      <c r="J13"/>
      <c r="K13"/>
    </row>
    <row r="14" spans="1:14" ht="15.75" customHeight="1" x14ac:dyDescent="0.25">
      <c r="A14" s="21"/>
      <c r="B14" s="71" t="s">
        <v>32</v>
      </c>
      <c r="C14" s="69"/>
      <c r="D14" s="69"/>
      <c r="E14" s="69"/>
      <c r="F14" s="69"/>
      <c r="G14" s="69"/>
      <c r="H14" s="69"/>
      <c r="I14" s="69"/>
      <c r="J14" s="70"/>
      <c r="K14"/>
    </row>
    <row r="15" spans="1:14" ht="15.75" customHeight="1" x14ac:dyDescent="0.25">
      <c r="A15" s="22"/>
      <c r="B15" s="23" t="s">
        <v>6</v>
      </c>
      <c r="C15" s="59"/>
      <c r="D15" s="24" t="s">
        <v>7</v>
      </c>
      <c r="E15" s="59"/>
      <c r="F15" s="24"/>
      <c r="G15" s="24"/>
      <c r="H15" s="24" t="s">
        <v>8</v>
      </c>
      <c r="I15" s="25"/>
      <c r="J15" s="35">
        <f>IF(ISBLANK(C15),0,(NETWORKDAYS.INTL(C15,E15,"0000000",'FESTIVITA 25-26'!$D$4:$D$135)+0.01))</f>
        <v>0</v>
      </c>
      <c r="K15"/>
    </row>
    <row r="16" spans="1:14" ht="15.75" customHeight="1" thickBot="1" x14ac:dyDescent="0.3">
      <c r="A16" s="22"/>
      <c r="B16" s="27" t="s">
        <v>6</v>
      </c>
      <c r="C16" s="60"/>
      <c r="D16" s="22" t="s">
        <v>7</v>
      </c>
      <c r="E16" s="60"/>
      <c r="F16" s="22"/>
      <c r="G16" s="22"/>
      <c r="H16" s="22" t="s">
        <v>8</v>
      </c>
      <c r="I16" s="28"/>
      <c r="J16" s="35">
        <f>IF(ISBLANK(C16),0,(NETWORKDAYS.INTL(C16,E16,"0000000",'FESTIVITA 25-26'!$D$4:$D$135)+0.01))</f>
        <v>0</v>
      </c>
      <c r="K16"/>
    </row>
    <row r="17" spans="1:15" ht="15.75" customHeight="1" thickBot="1" x14ac:dyDescent="0.3">
      <c r="A17" s="22"/>
      <c r="B17" s="36"/>
      <c r="C17" s="37"/>
      <c r="D17" s="38"/>
      <c r="E17" s="37"/>
      <c r="F17" s="33"/>
      <c r="G17" s="33"/>
      <c r="H17" s="33"/>
      <c r="I17" s="33" t="s">
        <v>9</v>
      </c>
      <c r="J17" s="31">
        <f>SUM(J15:J16)</f>
        <v>0</v>
      </c>
      <c r="K17"/>
    </row>
    <row r="18" spans="1:15" ht="15" customHeight="1" x14ac:dyDescent="0.25">
      <c r="A18"/>
      <c r="B18"/>
      <c r="C18"/>
      <c r="D18"/>
      <c r="E18"/>
      <c r="F18"/>
      <c r="G18"/>
      <c r="H18"/>
      <c r="I18"/>
      <c r="J18"/>
      <c r="K18"/>
    </row>
    <row r="19" spans="1:15" ht="15.75" customHeight="1" x14ac:dyDescent="0.25">
      <c r="A19" s="21"/>
      <c r="B19" s="68" t="s">
        <v>11</v>
      </c>
      <c r="C19" s="69"/>
      <c r="D19" s="69"/>
      <c r="E19" s="69"/>
      <c r="F19" s="69"/>
      <c r="G19" s="69"/>
      <c r="H19" s="69"/>
      <c r="I19" s="69"/>
      <c r="J19" s="70"/>
      <c r="K19"/>
    </row>
    <row r="20" spans="1:15" ht="15.75" customHeight="1" x14ac:dyDescent="0.25">
      <c r="A20" s="22"/>
      <c r="B20" s="23" t="s">
        <v>6</v>
      </c>
      <c r="C20" s="59"/>
      <c r="D20" s="24" t="s">
        <v>7</v>
      </c>
      <c r="E20" s="59"/>
      <c r="F20" s="24"/>
      <c r="G20" s="24"/>
      <c r="H20" s="24" t="s">
        <v>8</v>
      </c>
      <c r="I20" s="25"/>
      <c r="J20" s="26">
        <f>IF(ISBLANK(C20),0,(NETWORKDAYS.INTL(C20,E20,"0000000",'FESTIVITA 25-26'!$D$4:$D$135)+0.01))</f>
        <v>0</v>
      </c>
      <c r="K20"/>
    </row>
    <row r="21" spans="1:15" ht="15.75" customHeight="1" x14ac:dyDescent="0.25">
      <c r="A21" s="22"/>
      <c r="B21" s="27" t="s">
        <v>6</v>
      </c>
      <c r="C21" s="60"/>
      <c r="D21" s="22" t="s">
        <v>7</v>
      </c>
      <c r="E21" s="60"/>
      <c r="F21" s="22"/>
      <c r="G21" s="22"/>
      <c r="H21" s="22" t="s">
        <v>8</v>
      </c>
      <c r="I21" s="28"/>
      <c r="J21" s="26">
        <f>IF(ISBLANK(C21),0,(NETWORKDAYS.INTL(C21,E21,"0000000",'FESTIVITA 25-26'!$D$4:$D$135)+0.01))</f>
        <v>0</v>
      </c>
      <c r="K21"/>
    </row>
    <row r="22" spans="1:15" ht="15.75" customHeight="1" thickBot="1" x14ac:dyDescent="0.3">
      <c r="A22" s="22"/>
      <c r="B22" s="27" t="s">
        <v>6</v>
      </c>
      <c r="C22" s="60"/>
      <c r="D22" s="22" t="s">
        <v>7</v>
      </c>
      <c r="E22" s="60"/>
      <c r="F22" s="22"/>
      <c r="G22" s="22"/>
      <c r="H22" s="22" t="s">
        <v>8</v>
      </c>
      <c r="I22" s="28"/>
      <c r="J22" s="26">
        <f>IF(ISBLANK(C22),0,(NETWORKDAYS.INTL(C22,E22,"0000000",'FESTIVITA 25-26'!$D$4:$D$135)+0.01))</f>
        <v>0</v>
      </c>
      <c r="K22"/>
    </row>
    <row r="23" spans="1:15" ht="15.75" customHeight="1" thickBot="1" x14ac:dyDescent="0.3">
      <c r="A23" s="22"/>
      <c r="B23" s="36"/>
      <c r="C23" s="37"/>
      <c r="D23" s="38"/>
      <c r="E23" s="37"/>
      <c r="F23" s="33"/>
      <c r="G23" s="33"/>
      <c r="H23" s="33"/>
      <c r="I23" s="33" t="s">
        <v>9</v>
      </c>
      <c r="J23" s="31">
        <f>SUM(J20:J22)</f>
        <v>0</v>
      </c>
      <c r="K23"/>
    </row>
    <row r="24" spans="1:15" ht="15.75" customHeight="1" x14ac:dyDescent="0.25">
      <c r="A24"/>
      <c r="B24"/>
      <c r="C24"/>
      <c r="D24"/>
      <c r="E24"/>
      <c r="F24"/>
      <c r="G24"/>
      <c r="H24"/>
      <c r="I24"/>
      <c r="J24"/>
      <c r="K24"/>
    </row>
    <row r="25" spans="1:15" ht="15.75" customHeight="1" x14ac:dyDescent="0.25">
      <c r="A25" s="21"/>
      <c r="B25" s="68" t="s">
        <v>12</v>
      </c>
      <c r="C25" s="69"/>
      <c r="D25" s="69"/>
      <c r="E25" s="69"/>
      <c r="F25" s="69"/>
      <c r="G25" s="69"/>
      <c r="H25" s="69"/>
      <c r="I25" s="69"/>
      <c r="J25" s="70"/>
      <c r="K25"/>
    </row>
    <row r="26" spans="1:15" ht="15.75" customHeight="1" x14ac:dyDescent="0.25">
      <c r="A26" s="22"/>
      <c r="B26" s="23" t="s">
        <v>6</v>
      </c>
      <c r="C26" s="59"/>
      <c r="D26" s="24" t="s">
        <v>7</v>
      </c>
      <c r="E26" s="59"/>
      <c r="F26" s="24"/>
      <c r="G26" s="24"/>
      <c r="H26" s="24" t="s">
        <v>8</v>
      </c>
      <c r="I26" s="25"/>
      <c r="J26" s="26">
        <f>IF(ISBLANK(C26),0,(NETWORKDAYS.INTL(C26,E26,"0000000",'FESTIVITA 25-26'!$D$4:$D$135)+0.01))</f>
        <v>0</v>
      </c>
      <c r="K26"/>
    </row>
    <row r="27" spans="1:15" ht="15.75" customHeight="1" x14ac:dyDescent="0.25">
      <c r="A27" s="22"/>
      <c r="B27" s="27" t="s">
        <v>6</v>
      </c>
      <c r="C27" s="60"/>
      <c r="D27" s="22" t="s">
        <v>7</v>
      </c>
      <c r="E27" s="60"/>
      <c r="F27" s="22"/>
      <c r="G27" s="22"/>
      <c r="H27" s="22" t="s">
        <v>8</v>
      </c>
      <c r="I27" s="28"/>
      <c r="J27" s="26">
        <f>IF(ISBLANK(C27),0,(NETWORKDAYS.INTL(C27,E27,"0000000",'FESTIVITA 25-26'!$D$4:$D$135)+0.01))</f>
        <v>0</v>
      </c>
      <c r="K27"/>
    </row>
    <row r="28" spans="1:15" ht="15.75" customHeight="1" thickBot="1" x14ac:dyDescent="0.3">
      <c r="A28" s="22"/>
      <c r="B28" s="27" t="s">
        <v>6</v>
      </c>
      <c r="C28" s="60"/>
      <c r="D28" s="22" t="s">
        <v>7</v>
      </c>
      <c r="E28" s="60"/>
      <c r="F28" s="22"/>
      <c r="G28" s="22"/>
      <c r="H28" s="22" t="s">
        <v>8</v>
      </c>
      <c r="I28" s="28"/>
      <c r="J28" s="26">
        <f>IF(ISBLANK(C28),0,(NETWORKDAYS.INTL(C28,E28,"0000000",'FESTIVITA 25-26'!$D$4:$D$135)+0.01))</f>
        <v>0</v>
      </c>
      <c r="K28"/>
    </row>
    <row r="29" spans="1:15" ht="15.75" customHeight="1" thickBot="1" x14ac:dyDescent="0.3">
      <c r="A29" s="22"/>
      <c r="B29" s="36"/>
      <c r="C29" s="37"/>
      <c r="D29" s="38"/>
      <c r="E29" s="37"/>
      <c r="F29" s="33"/>
      <c r="G29" s="33"/>
      <c r="H29" s="33"/>
      <c r="I29" s="33" t="s">
        <v>9</v>
      </c>
      <c r="J29" s="31">
        <f>SUM(J26:J28)</f>
        <v>0</v>
      </c>
      <c r="K29"/>
    </row>
    <row r="30" spans="1:15" ht="15.75" customHeight="1" x14ac:dyDescent="0.25">
      <c r="A30"/>
      <c r="B30"/>
      <c r="C30"/>
      <c r="D30"/>
      <c r="E30"/>
      <c r="F30"/>
      <c r="G30"/>
      <c r="H30"/>
      <c r="I30"/>
      <c r="J30"/>
      <c r="K30"/>
    </row>
    <row r="31" spans="1:15" ht="15.75" customHeight="1" x14ac:dyDescent="0.25">
      <c r="A31" s="21"/>
      <c r="B31" s="72" t="s">
        <v>30</v>
      </c>
      <c r="C31" s="73"/>
      <c r="D31" s="73"/>
      <c r="E31" s="73"/>
      <c r="F31" s="73"/>
      <c r="G31" s="73"/>
      <c r="H31" s="73"/>
      <c r="I31" s="73"/>
      <c r="J31" s="74"/>
      <c r="K31"/>
    </row>
    <row r="32" spans="1:15" ht="15.75" customHeight="1" thickBot="1" x14ac:dyDescent="0.3">
      <c r="A32" s="22"/>
      <c r="B32" s="23" t="s">
        <v>6</v>
      </c>
      <c r="C32" s="59"/>
      <c r="D32" s="24" t="s">
        <v>7</v>
      </c>
      <c r="E32" s="59"/>
      <c r="F32" s="24"/>
      <c r="G32" s="24"/>
      <c r="H32" s="24" t="s">
        <v>8</v>
      </c>
      <c r="I32" s="25"/>
      <c r="J32" s="26">
        <f>IF(ISBLANK(C32),0,(NETWORKDAYS.INTL(C32,E32,"0000000",'FESTIVITA 25-26'!$D$4:$D$135)+0.01))</f>
        <v>0</v>
      </c>
      <c r="K32"/>
      <c r="O32" s="19"/>
    </row>
    <row r="33" spans="1:15" ht="15.75" customHeight="1" thickBot="1" x14ac:dyDescent="0.3">
      <c r="A33" s="22"/>
      <c r="B33" s="36"/>
      <c r="C33" s="37"/>
      <c r="D33" s="38"/>
      <c r="E33" s="37"/>
      <c r="F33" s="33"/>
      <c r="G33" s="33"/>
      <c r="H33" s="33"/>
      <c r="I33" s="33" t="s">
        <v>9</v>
      </c>
      <c r="J33" s="31">
        <f>SUM(J32)</f>
        <v>0</v>
      </c>
      <c r="K33"/>
      <c r="O33" s="19"/>
    </row>
    <row r="34" spans="1:15" ht="15.75" customHeight="1" x14ac:dyDescent="0.25">
      <c r="A34"/>
      <c r="B34"/>
      <c r="C34"/>
      <c r="D34"/>
      <c r="E34"/>
      <c r="F34"/>
      <c r="G34"/>
      <c r="H34"/>
      <c r="I34"/>
      <c r="J34"/>
      <c r="K34"/>
    </row>
    <row r="35" spans="1:15" ht="15.75" customHeight="1" x14ac:dyDescent="0.25">
      <c r="A35" s="64" t="s">
        <v>33</v>
      </c>
      <c r="B35"/>
      <c r="C35"/>
      <c r="D35"/>
      <c r="E35"/>
      <c r="F35"/>
      <c r="G35"/>
      <c r="H35"/>
      <c r="I35"/>
      <c r="J35"/>
      <c r="K35"/>
    </row>
    <row r="36" spans="1:15" ht="24" customHeight="1" x14ac:dyDescent="0.25">
      <c r="A36" s="64" t="s">
        <v>34</v>
      </c>
      <c r="B36"/>
      <c r="C36"/>
      <c r="D36"/>
      <c r="E36"/>
      <c r="F36"/>
      <c r="G36"/>
      <c r="H36"/>
      <c r="I36"/>
      <c r="J36"/>
      <c r="K36"/>
    </row>
    <row r="37" spans="1:15" ht="30" customHeight="1" x14ac:dyDescent="0.25">
      <c r="A37" s="75" t="s">
        <v>13</v>
      </c>
      <c r="B37" s="76"/>
      <c r="C37" s="77">
        <f ca="1">TODAY()</f>
        <v>46056</v>
      </c>
      <c r="D37" s="76"/>
      <c r="E37" s="1"/>
      <c r="F37" s="1"/>
      <c r="G37" s="1" t="s">
        <v>14</v>
      </c>
      <c r="H37"/>
      <c r="I37"/>
      <c r="J37"/>
      <c r="K37"/>
    </row>
    <row r="38" spans="1:15" ht="15.75" customHeight="1" thickBot="1" x14ac:dyDescent="0.3">
      <c r="A38"/>
      <c r="B38"/>
      <c r="C38"/>
      <c r="D38"/>
      <c r="E38"/>
      <c r="F38"/>
      <c r="G38"/>
      <c r="H38"/>
      <c r="I38"/>
      <c r="J38"/>
      <c r="K38"/>
    </row>
    <row r="39" spans="1:15" ht="15.75" customHeight="1" thickBot="1" x14ac:dyDescent="0.3">
      <c r="A39" s="56" t="s">
        <v>15</v>
      </c>
      <c r="B39" s="51"/>
      <c r="C39" s="51"/>
      <c r="D39" s="51"/>
      <c r="E39" s="57"/>
      <c r="F39" s="56" t="s">
        <v>16</v>
      </c>
      <c r="G39" s="49"/>
      <c r="H39" s="57"/>
      <c r="I39" s="56" t="s">
        <v>17</v>
      </c>
      <c r="J39" s="51"/>
      <c r="K39" s="51"/>
    </row>
    <row r="40" spans="1:15" ht="28.5" customHeight="1" x14ac:dyDescent="0.25">
      <c r="A40" s="39"/>
      <c r="B40" s="40"/>
      <c r="C40" s="41" t="s">
        <v>18</v>
      </c>
      <c r="D40" s="40"/>
      <c r="E40" s="40"/>
      <c r="F40" s="40"/>
      <c r="G40" s="40"/>
      <c r="H40" s="40"/>
      <c r="I40" s="40"/>
      <c r="J40" s="42"/>
      <c r="K40" s="43"/>
    </row>
    <row r="41" spans="1:15" ht="15.75" customHeight="1" x14ac:dyDescent="0.25">
      <c r="A41" s="1"/>
      <c r="B41"/>
      <c r="C41"/>
      <c r="D41"/>
      <c r="E41"/>
      <c r="F41"/>
      <c r="G41"/>
      <c r="H41"/>
      <c r="I41"/>
      <c r="J41"/>
      <c r="K41"/>
    </row>
    <row r="42" spans="1:15" ht="15.75" customHeight="1" thickBot="1" x14ac:dyDescent="0.3">
      <c r="A42" s="45" t="s">
        <v>19</v>
      </c>
      <c r="B42" s="46"/>
      <c r="C42" s="46"/>
      <c r="D42" s="46"/>
      <c r="E42" s="46"/>
      <c r="F42" s="46"/>
      <c r="G42" s="46"/>
      <c r="H42" s="46"/>
      <c r="I42" s="46"/>
      <c r="J42" s="46"/>
      <c r="K42" s="47"/>
    </row>
    <row r="43" spans="1:15" ht="15.75" customHeight="1" thickBot="1" x14ac:dyDescent="0.3">
      <c r="A43" s="48" t="s">
        <v>20</v>
      </c>
      <c r="B43" s="49"/>
      <c r="C43" s="44"/>
      <c r="D43" s="49"/>
      <c r="E43" s="49"/>
      <c r="F43" s="49"/>
      <c r="G43" s="49"/>
      <c r="H43" s="49"/>
      <c r="I43" s="49"/>
      <c r="J43" s="49"/>
      <c r="K43" s="50"/>
    </row>
    <row r="44" spans="1:15" ht="5.25" customHeight="1" x14ac:dyDescent="0.25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50"/>
    </row>
    <row r="45" spans="1:15" ht="15.75" customHeight="1" x14ac:dyDescent="0.25">
      <c r="A45" s="48" t="s">
        <v>21</v>
      </c>
      <c r="B45" s="49"/>
      <c r="C45" s="49"/>
      <c r="D45" s="49"/>
      <c r="E45" s="49"/>
      <c r="F45" s="49"/>
      <c r="G45" s="49"/>
      <c r="H45" s="49"/>
      <c r="I45" s="49"/>
      <c r="J45" s="49"/>
      <c r="K45" s="50"/>
    </row>
    <row r="46" spans="1:15" ht="15.75" customHeight="1" x14ac:dyDescent="0.25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50"/>
    </row>
    <row r="47" spans="1:15" ht="15.75" customHeight="1" x14ac:dyDescent="0.25">
      <c r="A47" s="65" t="s">
        <v>13</v>
      </c>
      <c r="B47" s="66"/>
      <c r="C47" s="67">
        <f ca="1">TODAY()</f>
        <v>46056</v>
      </c>
      <c r="D47" s="66"/>
      <c r="E47" s="51"/>
      <c r="F47" s="51"/>
      <c r="G47" s="51" t="s">
        <v>22</v>
      </c>
      <c r="H47" s="51"/>
      <c r="I47" s="51"/>
      <c r="J47" s="49"/>
      <c r="K47" s="50"/>
    </row>
    <row r="48" spans="1:15" ht="15.75" customHeight="1" x14ac:dyDescent="0.25">
      <c r="A48" s="52"/>
      <c r="B48" s="53"/>
      <c r="C48" s="53"/>
      <c r="D48" s="53"/>
      <c r="E48" s="53"/>
      <c r="F48" s="53"/>
      <c r="G48" s="62" t="s">
        <v>31</v>
      </c>
      <c r="H48" s="53"/>
      <c r="I48" s="54"/>
      <c r="J48" s="53"/>
      <c r="K48" s="55"/>
    </row>
    <row r="49" s="17" customFormat="1" ht="15.75" customHeight="1" x14ac:dyDescent="0.25"/>
    <row r="50" s="17" customFormat="1" ht="15.75" customHeight="1" x14ac:dyDescent="0.25"/>
    <row r="51" s="17" customFormat="1" ht="15.75" customHeight="1" x14ac:dyDescent="0.25"/>
    <row r="52" s="17" customFormat="1" ht="15.75" customHeight="1" x14ac:dyDescent="0.25"/>
    <row r="53" s="17" customFormat="1" ht="15.75" customHeight="1" x14ac:dyDescent="0.25"/>
    <row r="54" s="17" customFormat="1" ht="15.75" customHeight="1" x14ac:dyDescent="0.25"/>
    <row r="55" s="17" customFormat="1" ht="15.75" customHeight="1" x14ac:dyDescent="0.25"/>
    <row r="56" s="17" customFormat="1" ht="15.75" customHeight="1" x14ac:dyDescent="0.25"/>
    <row r="57" s="17" customFormat="1" ht="15.75" customHeight="1" x14ac:dyDescent="0.25"/>
    <row r="58" s="17" customFormat="1" ht="15.75" customHeight="1" x14ac:dyDescent="0.25"/>
    <row r="59" s="17" customFormat="1" ht="15.75" customHeight="1" x14ac:dyDescent="0.25"/>
    <row r="60" s="17" customFormat="1" ht="15.75" customHeight="1" x14ac:dyDescent="0.25"/>
    <row r="61" s="17" customFormat="1" ht="15.75" customHeight="1" x14ac:dyDescent="0.25"/>
    <row r="62" s="17" customFormat="1" ht="15.75" customHeight="1" x14ac:dyDescent="0.25"/>
    <row r="63" s="17" customFormat="1" ht="15.75" customHeight="1" x14ac:dyDescent="0.25"/>
    <row r="64" s="17" customFormat="1" ht="15.75" customHeight="1" x14ac:dyDescent="0.25"/>
    <row r="65" s="17" customFormat="1" ht="15.75" customHeight="1" x14ac:dyDescent="0.25"/>
    <row r="66" s="17" customFormat="1" ht="15.75" customHeight="1" x14ac:dyDescent="0.25"/>
    <row r="67" s="17" customFormat="1" ht="15.75" customHeight="1" x14ac:dyDescent="0.25"/>
    <row r="68" s="17" customFormat="1" ht="15.75" customHeight="1" x14ac:dyDescent="0.25"/>
    <row r="69" s="17" customFormat="1" ht="15.75" customHeight="1" x14ac:dyDescent="0.25"/>
    <row r="70" s="17" customFormat="1" ht="15.75" customHeight="1" x14ac:dyDescent="0.25"/>
    <row r="71" s="17" customFormat="1" ht="15.75" customHeight="1" x14ac:dyDescent="0.25"/>
    <row r="72" s="17" customFormat="1" ht="15.75" customHeight="1" x14ac:dyDescent="0.25"/>
    <row r="73" s="17" customFormat="1" ht="15.75" customHeight="1" x14ac:dyDescent="0.25"/>
    <row r="74" s="17" customFormat="1" ht="15.75" customHeight="1" x14ac:dyDescent="0.25"/>
    <row r="75" s="17" customFormat="1" ht="15.75" customHeight="1" x14ac:dyDescent="0.25"/>
    <row r="76" s="17" customFormat="1" ht="15.75" customHeight="1" x14ac:dyDescent="0.25"/>
    <row r="77" s="17" customFormat="1" ht="15.75" customHeight="1" x14ac:dyDescent="0.25"/>
    <row r="78" s="17" customFormat="1" ht="15.75" customHeight="1" x14ac:dyDescent="0.25"/>
    <row r="79" s="17" customFormat="1" ht="15.75" customHeight="1" x14ac:dyDescent="0.25"/>
    <row r="80" s="17" customFormat="1" ht="15.75" customHeight="1" x14ac:dyDescent="0.25"/>
    <row r="81" s="17" customFormat="1" ht="15.75" customHeight="1" x14ac:dyDescent="0.25"/>
    <row r="82" s="17" customFormat="1" ht="15.75" customHeight="1" x14ac:dyDescent="0.25"/>
    <row r="83" s="17" customFormat="1" ht="15.75" customHeight="1" x14ac:dyDescent="0.25"/>
    <row r="84" s="17" customFormat="1" ht="15.75" customHeight="1" x14ac:dyDescent="0.25"/>
    <row r="85" s="17" customFormat="1" ht="15.75" customHeight="1" x14ac:dyDescent="0.25"/>
    <row r="86" s="17" customFormat="1" ht="15.75" customHeight="1" x14ac:dyDescent="0.25"/>
    <row r="87" s="17" customFormat="1" ht="15.75" customHeight="1" x14ac:dyDescent="0.25"/>
    <row r="88" s="17" customFormat="1" ht="15.75" customHeight="1" x14ac:dyDescent="0.25"/>
    <row r="89" s="17" customFormat="1" ht="15.75" customHeight="1" x14ac:dyDescent="0.25"/>
    <row r="90" s="17" customFormat="1" ht="15.75" customHeight="1" x14ac:dyDescent="0.25"/>
    <row r="91" s="17" customFormat="1" ht="15.75" customHeight="1" x14ac:dyDescent="0.25"/>
    <row r="92" s="17" customFormat="1" ht="15.75" customHeight="1" x14ac:dyDescent="0.25"/>
    <row r="93" s="17" customFormat="1" ht="15.75" customHeight="1" x14ac:dyDescent="0.25"/>
    <row r="94" s="17" customFormat="1" ht="15.75" customHeight="1" x14ac:dyDescent="0.25"/>
    <row r="95" s="17" customFormat="1" ht="15.75" customHeight="1" x14ac:dyDescent="0.25"/>
    <row r="96" s="17" customFormat="1" ht="15.75" customHeight="1" x14ac:dyDescent="0.25"/>
    <row r="97" s="17" customFormat="1" ht="15.75" customHeight="1" x14ac:dyDescent="0.25"/>
    <row r="98" s="17" customFormat="1" ht="15.75" customHeight="1" x14ac:dyDescent="0.25"/>
    <row r="99" s="17" customFormat="1" ht="15.75" customHeight="1" x14ac:dyDescent="0.25"/>
    <row r="100" s="17" customFormat="1" ht="15.75" customHeight="1" x14ac:dyDescent="0.25"/>
    <row r="101" s="17" customFormat="1" ht="15.75" customHeight="1" x14ac:dyDescent="0.25"/>
    <row r="102" s="17" customFormat="1" ht="15.75" customHeight="1" x14ac:dyDescent="0.25"/>
    <row r="103" s="17" customFormat="1" ht="15.75" customHeight="1" x14ac:dyDescent="0.25"/>
    <row r="104" s="17" customFormat="1" ht="15.75" customHeight="1" x14ac:dyDescent="0.25"/>
    <row r="105" s="17" customFormat="1" ht="15.75" customHeight="1" x14ac:dyDescent="0.25"/>
    <row r="106" s="17" customFormat="1" ht="15.75" customHeight="1" x14ac:dyDescent="0.25"/>
    <row r="107" s="17" customFormat="1" ht="15.75" customHeight="1" x14ac:dyDescent="0.25"/>
    <row r="108" s="17" customFormat="1" ht="15.75" customHeight="1" x14ac:dyDescent="0.25"/>
    <row r="109" s="17" customFormat="1" ht="15.75" customHeight="1" x14ac:dyDescent="0.25"/>
    <row r="110" s="17" customFormat="1" ht="15.75" customHeight="1" x14ac:dyDescent="0.25"/>
    <row r="111" s="17" customFormat="1" ht="15.75" customHeight="1" x14ac:dyDescent="0.25"/>
    <row r="112" s="17" customFormat="1" ht="15.75" customHeight="1" x14ac:dyDescent="0.25"/>
    <row r="113" s="17" customFormat="1" ht="15.75" customHeight="1" x14ac:dyDescent="0.25"/>
    <row r="114" s="17" customFormat="1" ht="15.75" customHeight="1" x14ac:dyDescent="0.25"/>
    <row r="115" s="17" customFormat="1" ht="15.75" customHeight="1" x14ac:dyDescent="0.25"/>
    <row r="116" s="17" customFormat="1" ht="15.75" customHeight="1" x14ac:dyDescent="0.25"/>
    <row r="117" s="17" customFormat="1" ht="15.75" customHeight="1" x14ac:dyDescent="0.25"/>
    <row r="118" s="17" customFormat="1" ht="15.75" customHeight="1" x14ac:dyDescent="0.25"/>
    <row r="119" s="17" customFormat="1" ht="15.75" customHeight="1" x14ac:dyDescent="0.25"/>
    <row r="120" s="17" customFormat="1" ht="15.75" customHeight="1" x14ac:dyDescent="0.25"/>
    <row r="121" s="17" customFormat="1" ht="15.75" customHeight="1" x14ac:dyDescent="0.25"/>
    <row r="122" s="17" customFormat="1" ht="15.75" customHeight="1" x14ac:dyDescent="0.25"/>
    <row r="123" s="17" customFormat="1" ht="15.75" customHeight="1" x14ac:dyDescent="0.25"/>
    <row r="124" s="17" customFormat="1" ht="15.75" customHeight="1" x14ac:dyDescent="0.25"/>
    <row r="125" s="17" customFormat="1" ht="15.75" customHeight="1" x14ac:dyDescent="0.25"/>
    <row r="126" s="17" customFormat="1" ht="15.75" customHeight="1" x14ac:dyDescent="0.25"/>
    <row r="127" s="17" customFormat="1" ht="15.75" customHeight="1" x14ac:dyDescent="0.25"/>
    <row r="128" s="17" customFormat="1" ht="15.75" customHeight="1" x14ac:dyDescent="0.25"/>
    <row r="129" s="17" customFormat="1" ht="15.75" customHeight="1" x14ac:dyDescent="0.25"/>
    <row r="130" s="17" customFormat="1" ht="15.75" customHeight="1" x14ac:dyDescent="0.25"/>
    <row r="131" s="17" customFormat="1" ht="15.75" customHeight="1" x14ac:dyDescent="0.25"/>
    <row r="132" s="17" customFormat="1" ht="15.75" customHeight="1" x14ac:dyDescent="0.25"/>
    <row r="133" s="17" customFormat="1" ht="15.75" customHeight="1" x14ac:dyDescent="0.25"/>
    <row r="134" s="17" customFormat="1" ht="15.75" customHeight="1" x14ac:dyDescent="0.25"/>
    <row r="135" s="17" customFormat="1" ht="15.75" customHeight="1" x14ac:dyDescent="0.25"/>
    <row r="136" s="17" customFormat="1" ht="15.75" customHeight="1" x14ac:dyDescent="0.25"/>
    <row r="137" s="17" customFormat="1" ht="15.75" customHeight="1" x14ac:dyDescent="0.25"/>
    <row r="138" s="17" customFormat="1" ht="15.75" customHeight="1" x14ac:dyDescent="0.25"/>
    <row r="139" s="17" customFormat="1" ht="15.75" customHeight="1" x14ac:dyDescent="0.25"/>
    <row r="140" s="17" customFormat="1" ht="15.75" customHeight="1" x14ac:dyDescent="0.25"/>
    <row r="141" s="17" customFormat="1" ht="15.75" customHeight="1" x14ac:dyDescent="0.25"/>
    <row r="142" s="17" customFormat="1" ht="15.75" customHeight="1" x14ac:dyDescent="0.25"/>
    <row r="143" s="17" customFormat="1" ht="15.75" customHeight="1" x14ac:dyDescent="0.25"/>
    <row r="144" s="17" customFormat="1" ht="15.75" customHeight="1" x14ac:dyDescent="0.25"/>
    <row r="145" s="17" customFormat="1" ht="15.75" customHeight="1" x14ac:dyDescent="0.25"/>
    <row r="146" s="17" customFormat="1" ht="15.75" customHeight="1" x14ac:dyDescent="0.25"/>
    <row r="147" s="17" customFormat="1" ht="15.75" customHeight="1" x14ac:dyDescent="0.25"/>
    <row r="148" s="17" customFormat="1" ht="15.75" customHeight="1" x14ac:dyDescent="0.25"/>
    <row r="149" s="17" customFormat="1" ht="15.75" customHeight="1" x14ac:dyDescent="0.25"/>
    <row r="150" s="17" customFormat="1" ht="15.75" customHeight="1" x14ac:dyDescent="0.25"/>
    <row r="151" s="17" customFormat="1" ht="15.75" customHeight="1" x14ac:dyDescent="0.25"/>
    <row r="152" s="17" customFormat="1" ht="15.75" customHeight="1" x14ac:dyDescent="0.25"/>
    <row r="153" s="17" customFormat="1" ht="15.75" customHeight="1" x14ac:dyDescent="0.25"/>
    <row r="154" s="17" customFormat="1" ht="15.75" customHeight="1" x14ac:dyDescent="0.25"/>
    <row r="155" s="17" customFormat="1" ht="15.75" customHeight="1" x14ac:dyDescent="0.25"/>
    <row r="156" s="17" customFormat="1" ht="15.75" customHeight="1" x14ac:dyDescent="0.25"/>
    <row r="157" s="17" customFormat="1" ht="15.75" customHeight="1" x14ac:dyDescent="0.25"/>
    <row r="158" s="17" customFormat="1" ht="15.75" customHeight="1" x14ac:dyDescent="0.25"/>
    <row r="159" s="17" customFormat="1" ht="15.75" customHeight="1" x14ac:dyDescent="0.25"/>
    <row r="160" s="17" customFormat="1" ht="15.75" customHeight="1" x14ac:dyDescent="0.25"/>
    <row r="161" s="17" customFormat="1" ht="15.75" customHeight="1" x14ac:dyDescent="0.25"/>
    <row r="162" s="17" customFormat="1" ht="15.75" customHeight="1" x14ac:dyDescent="0.25"/>
    <row r="163" s="17" customFormat="1" ht="15.75" customHeight="1" x14ac:dyDescent="0.25"/>
    <row r="164" s="17" customFormat="1" ht="15.75" customHeight="1" x14ac:dyDescent="0.25"/>
    <row r="165" s="17" customFormat="1" ht="15.75" customHeight="1" x14ac:dyDescent="0.25"/>
    <row r="166" s="17" customFormat="1" ht="15.75" customHeight="1" x14ac:dyDescent="0.25"/>
    <row r="167" s="17" customFormat="1" ht="15.75" customHeight="1" x14ac:dyDescent="0.25"/>
    <row r="168" s="17" customFormat="1" ht="15.75" customHeight="1" x14ac:dyDescent="0.25"/>
    <row r="169" s="17" customFormat="1" ht="15.75" customHeight="1" x14ac:dyDescent="0.25"/>
    <row r="170" s="17" customFormat="1" ht="15.75" customHeight="1" x14ac:dyDescent="0.25"/>
    <row r="171" s="17" customFormat="1" ht="15.75" customHeight="1" x14ac:dyDescent="0.25"/>
    <row r="172" s="17" customFormat="1" ht="15.75" customHeight="1" x14ac:dyDescent="0.25"/>
    <row r="173" s="17" customFormat="1" ht="15.75" customHeight="1" x14ac:dyDescent="0.25"/>
    <row r="174" s="17" customFormat="1" ht="15.75" customHeight="1" x14ac:dyDescent="0.25"/>
    <row r="175" s="17" customFormat="1" ht="15.75" customHeight="1" x14ac:dyDescent="0.25"/>
    <row r="176" s="17" customFormat="1" ht="15.75" customHeight="1" x14ac:dyDescent="0.25"/>
    <row r="177" s="17" customFormat="1" ht="15.75" customHeight="1" x14ac:dyDescent="0.25"/>
    <row r="178" s="17" customFormat="1" ht="15.75" customHeight="1" x14ac:dyDescent="0.25"/>
    <row r="179" s="17" customFormat="1" ht="15.75" customHeight="1" x14ac:dyDescent="0.25"/>
    <row r="180" s="17" customFormat="1" ht="15.75" customHeight="1" x14ac:dyDescent="0.25"/>
    <row r="181" s="17" customFormat="1" ht="15.75" customHeight="1" x14ac:dyDescent="0.25"/>
    <row r="182" s="17" customFormat="1" ht="15.75" customHeight="1" x14ac:dyDescent="0.25"/>
    <row r="183" s="17" customFormat="1" ht="15.75" customHeight="1" x14ac:dyDescent="0.25"/>
    <row r="184" s="17" customFormat="1" ht="15.75" customHeight="1" x14ac:dyDescent="0.25"/>
    <row r="185" s="17" customFormat="1" ht="15.75" customHeight="1" x14ac:dyDescent="0.25"/>
    <row r="186" s="17" customFormat="1" ht="15.75" customHeight="1" x14ac:dyDescent="0.25"/>
    <row r="187" s="17" customFormat="1" ht="15.75" customHeight="1" x14ac:dyDescent="0.25"/>
    <row r="188" s="17" customFormat="1" ht="15.75" customHeight="1" x14ac:dyDescent="0.25"/>
    <row r="189" s="17" customFormat="1" ht="15.75" customHeight="1" x14ac:dyDescent="0.25"/>
    <row r="190" s="17" customFormat="1" ht="15.75" customHeight="1" x14ac:dyDescent="0.25"/>
    <row r="191" s="17" customFormat="1" ht="15.75" customHeight="1" x14ac:dyDescent="0.25"/>
    <row r="192" s="17" customFormat="1" ht="15.75" customHeight="1" x14ac:dyDescent="0.25"/>
    <row r="193" s="17" customFormat="1" ht="15.75" customHeight="1" x14ac:dyDescent="0.25"/>
    <row r="194" s="17" customFormat="1" ht="15.75" customHeight="1" x14ac:dyDescent="0.25"/>
    <row r="195" s="17" customFormat="1" ht="15.75" customHeight="1" x14ac:dyDescent="0.25"/>
    <row r="196" s="17" customFormat="1" ht="15.75" customHeight="1" x14ac:dyDescent="0.25"/>
    <row r="197" s="17" customFormat="1" ht="15.75" customHeight="1" x14ac:dyDescent="0.25"/>
    <row r="198" s="17" customFormat="1" ht="15.75" customHeight="1" x14ac:dyDescent="0.25"/>
    <row r="199" s="17" customFormat="1" ht="15.75" customHeight="1" x14ac:dyDescent="0.25"/>
    <row r="200" s="17" customFormat="1" ht="15.75" customHeight="1" x14ac:dyDescent="0.25"/>
    <row r="201" s="17" customFormat="1" ht="15.75" customHeight="1" x14ac:dyDescent="0.25"/>
    <row r="202" s="17" customFormat="1" ht="15.75" customHeight="1" x14ac:dyDescent="0.25"/>
    <row r="203" s="17" customFormat="1" ht="15.75" customHeight="1" x14ac:dyDescent="0.25"/>
    <row r="204" s="17" customFormat="1" ht="15.75" customHeight="1" x14ac:dyDescent="0.25"/>
    <row r="205" s="17" customFormat="1" ht="15.75" customHeight="1" x14ac:dyDescent="0.25"/>
    <row r="206" s="17" customFormat="1" ht="15.75" customHeight="1" x14ac:dyDescent="0.25"/>
    <row r="207" s="17" customFormat="1" ht="15.75" customHeight="1" x14ac:dyDescent="0.25"/>
    <row r="208" s="17" customFormat="1" ht="15.75" customHeight="1" x14ac:dyDescent="0.25"/>
    <row r="209" s="17" customFormat="1" ht="15.75" customHeight="1" x14ac:dyDescent="0.25"/>
    <row r="210" s="17" customFormat="1" ht="15.75" customHeight="1" x14ac:dyDescent="0.25"/>
    <row r="211" s="17" customFormat="1" ht="15.75" customHeight="1" x14ac:dyDescent="0.25"/>
    <row r="212" s="17" customFormat="1" ht="15.75" customHeight="1" x14ac:dyDescent="0.25"/>
    <row r="213" s="17" customFormat="1" ht="15.75" customHeight="1" x14ac:dyDescent="0.25"/>
    <row r="214" s="17" customFormat="1" ht="15.75" customHeight="1" x14ac:dyDescent="0.25"/>
    <row r="215" s="17" customFormat="1" ht="15.75" customHeight="1" x14ac:dyDescent="0.25"/>
    <row r="216" s="17" customFormat="1" ht="15.75" customHeight="1" x14ac:dyDescent="0.25"/>
    <row r="217" s="17" customFormat="1" ht="15.75" customHeight="1" x14ac:dyDescent="0.25"/>
    <row r="218" s="17" customFormat="1" ht="15.75" customHeight="1" x14ac:dyDescent="0.25"/>
    <row r="219" s="17" customFormat="1" ht="15.75" customHeight="1" x14ac:dyDescent="0.25"/>
    <row r="220" s="17" customFormat="1" ht="15.75" customHeight="1" x14ac:dyDescent="0.25"/>
    <row r="221" s="17" customFormat="1" ht="15.75" customHeight="1" x14ac:dyDescent="0.25"/>
    <row r="222" s="17" customFormat="1" ht="15.75" customHeight="1" x14ac:dyDescent="0.25"/>
    <row r="223" s="17" customFormat="1" ht="15.75" customHeight="1" x14ac:dyDescent="0.25"/>
    <row r="224" s="17" customFormat="1" ht="15.75" customHeight="1" x14ac:dyDescent="0.25"/>
    <row r="225" s="17" customFormat="1" ht="15.75" customHeight="1" x14ac:dyDescent="0.25"/>
    <row r="226" s="17" customFormat="1" ht="15.75" customHeight="1" x14ac:dyDescent="0.25"/>
    <row r="227" s="17" customFormat="1" ht="15.75" customHeight="1" x14ac:dyDescent="0.25"/>
    <row r="228" s="17" customFormat="1" ht="15.75" customHeight="1" x14ac:dyDescent="0.25"/>
    <row r="229" s="17" customFormat="1" ht="15.75" customHeight="1" x14ac:dyDescent="0.25"/>
    <row r="230" s="17" customFormat="1" ht="15.75" customHeight="1" x14ac:dyDescent="0.25"/>
    <row r="231" s="17" customFormat="1" ht="15.75" customHeight="1" x14ac:dyDescent="0.25"/>
    <row r="232" s="17" customFormat="1" ht="15.75" customHeight="1" x14ac:dyDescent="0.25"/>
    <row r="233" s="17" customFormat="1" ht="15.75" customHeight="1" x14ac:dyDescent="0.25"/>
    <row r="234" s="17" customFormat="1" ht="15.75" customHeight="1" x14ac:dyDescent="0.25"/>
    <row r="235" s="17" customFormat="1" ht="15.75" customHeight="1" x14ac:dyDescent="0.25"/>
    <row r="236" s="17" customFormat="1" ht="15.75" customHeight="1" x14ac:dyDescent="0.25"/>
    <row r="237" s="17" customFormat="1" ht="15.75" customHeight="1" x14ac:dyDescent="0.25"/>
    <row r="238" s="17" customFormat="1" ht="15.75" customHeight="1" x14ac:dyDescent="0.25"/>
    <row r="239" s="17" customFormat="1" ht="15.75" customHeight="1" x14ac:dyDescent="0.25"/>
    <row r="240" s="17" customFormat="1" ht="15.75" customHeight="1" x14ac:dyDescent="0.25"/>
    <row r="241" s="17" customFormat="1" ht="15.75" customHeight="1" x14ac:dyDescent="0.25"/>
    <row r="242" s="17" customFormat="1" ht="15.75" customHeight="1" x14ac:dyDescent="0.25"/>
    <row r="243" s="17" customFormat="1" ht="15.75" customHeight="1" x14ac:dyDescent="0.25"/>
    <row r="244" s="17" customFormat="1" ht="15.75" customHeight="1" x14ac:dyDescent="0.25"/>
    <row r="245" s="17" customFormat="1" ht="15.75" customHeight="1" x14ac:dyDescent="0.25"/>
    <row r="246" s="17" customFormat="1" ht="15.75" customHeight="1" x14ac:dyDescent="0.25"/>
    <row r="247" s="17" customFormat="1" ht="15.75" customHeight="1" x14ac:dyDescent="0.25"/>
    <row r="248" s="17" customFormat="1" ht="15.75" customHeight="1" x14ac:dyDescent="0.25"/>
    <row r="249" s="17" customFormat="1" ht="15.75" customHeight="1" x14ac:dyDescent="0.25"/>
    <row r="250" s="17" customFormat="1" ht="15.75" customHeight="1" x14ac:dyDescent="0.25"/>
    <row r="251" s="17" customFormat="1" ht="15.75" customHeight="1" x14ac:dyDescent="0.25"/>
    <row r="252" s="17" customFormat="1" ht="15.75" customHeight="1" x14ac:dyDescent="0.25"/>
    <row r="253" s="17" customFormat="1" ht="15.75" customHeight="1" x14ac:dyDescent="0.25"/>
    <row r="254" s="17" customFormat="1" ht="15.75" customHeight="1" x14ac:dyDescent="0.25"/>
    <row r="255" s="17" customFormat="1" ht="15.75" customHeight="1" x14ac:dyDescent="0.25"/>
    <row r="256" s="17" customFormat="1" ht="15.75" customHeight="1" x14ac:dyDescent="0.25"/>
    <row r="257" s="17" customFormat="1" ht="15.75" customHeight="1" x14ac:dyDescent="0.25"/>
    <row r="258" s="17" customFormat="1" ht="15.75" customHeight="1" x14ac:dyDescent="0.25"/>
    <row r="259" s="17" customFormat="1" ht="15.75" customHeight="1" x14ac:dyDescent="0.25"/>
    <row r="260" s="17" customFormat="1" ht="15.75" customHeight="1" x14ac:dyDescent="0.25"/>
    <row r="261" s="17" customFormat="1" ht="15.75" customHeight="1" x14ac:dyDescent="0.25"/>
    <row r="262" s="17" customFormat="1" ht="15.75" customHeight="1" x14ac:dyDescent="0.25"/>
    <row r="263" s="17" customFormat="1" ht="15.75" customHeight="1" x14ac:dyDescent="0.25"/>
    <row r="264" s="17" customFormat="1" ht="15.75" customHeight="1" x14ac:dyDescent="0.25"/>
    <row r="265" s="17" customFormat="1" ht="15.75" customHeight="1" x14ac:dyDescent="0.25"/>
    <row r="266" s="17" customFormat="1" ht="15.75" customHeight="1" x14ac:dyDescent="0.25"/>
    <row r="267" s="17" customFormat="1" ht="15.75" customHeight="1" x14ac:dyDescent="0.25"/>
    <row r="268" s="17" customFormat="1" ht="15.75" customHeight="1" x14ac:dyDescent="0.25"/>
    <row r="269" s="17" customFormat="1" ht="15.75" customHeight="1" x14ac:dyDescent="0.25"/>
    <row r="270" s="17" customFormat="1" ht="15.75" customHeight="1" x14ac:dyDescent="0.25"/>
    <row r="271" s="17" customFormat="1" ht="15.75" customHeight="1" x14ac:dyDescent="0.25"/>
    <row r="272" s="17" customFormat="1" ht="15.75" customHeight="1" x14ac:dyDescent="0.25"/>
    <row r="273" s="17" customFormat="1" ht="15.75" customHeight="1" x14ac:dyDescent="0.25"/>
    <row r="274" s="17" customFormat="1" ht="15.75" customHeight="1" x14ac:dyDescent="0.25"/>
    <row r="275" s="17" customFormat="1" ht="15.75" customHeight="1" x14ac:dyDescent="0.25"/>
    <row r="276" s="17" customFormat="1" ht="15.75" customHeight="1" x14ac:dyDescent="0.25"/>
    <row r="277" s="17" customFormat="1" ht="15.75" customHeight="1" x14ac:dyDescent="0.25"/>
    <row r="278" s="17" customFormat="1" ht="15.75" customHeight="1" x14ac:dyDescent="0.25"/>
    <row r="279" s="17" customFormat="1" ht="15.75" customHeight="1" x14ac:dyDescent="0.25"/>
    <row r="280" s="17" customFormat="1" ht="15.75" customHeight="1" x14ac:dyDescent="0.25"/>
    <row r="281" s="17" customFormat="1" ht="15.75" customHeight="1" x14ac:dyDescent="0.25"/>
    <row r="282" s="17" customFormat="1" ht="15.75" customHeight="1" x14ac:dyDescent="0.25"/>
    <row r="283" s="17" customFormat="1" ht="15.75" customHeight="1" x14ac:dyDescent="0.25"/>
    <row r="284" s="17" customFormat="1" ht="15.75" customHeight="1" x14ac:dyDescent="0.25"/>
    <row r="285" s="17" customFormat="1" ht="15.75" customHeight="1" x14ac:dyDescent="0.25"/>
    <row r="286" s="17" customFormat="1" ht="15.75" customHeight="1" x14ac:dyDescent="0.25"/>
    <row r="287" s="17" customFormat="1" ht="15.75" customHeight="1" x14ac:dyDescent="0.25"/>
    <row r="288" s="17" customFormat="1" ht="15.75" customHeight="1" x14ac:dyDescent="0.25"/>
    <row r="289" s="17" customFormat="1" ht="15.75" customHeight="1" x14ac:dyDescent="0.25"/>
    <row r="290" s="17" customFormat="1" ht="15.75" customHeight="1" x14ac:dyDescent="0.25"/>
    <row r="291" s="17" customFormat="1" ht="15.75" customHeight="1" x14ac:dyDescent="0.25"/>
    <row r="292" s="17" customFormat="1" ht="15.75" customHeight="1" x14ac:dyDescent="0.25"/>
    <row r="293" s="17" customFormat="1" ht="15.75" customHeight="1" x14ac:dyDescent="0.25"/>
    <row r="294" s="17" customFormat="1" ht="15.75" customHeight="1" x14ac:dyDescent="0.25"/>
    <row r="295" s="17" customFormat="1" ht="15.75" customHeight="1" x14ac:dyDescent="0.25"/>
    <row r="296" s="17" customFormat="1" ht="15.75" customHeight="1" x14ac:dyDescent="0.25"/>
    <row r="297" s="17" customFormat="1" ht="15.75" customHeight="1" x14ac:dyDescent="0.25"/>
    <row r="298" s="17" customFormat="1" ht="15.75" customHeight="1" x14ac:dyDescent="0.25"/>
    <row r="299" s="17" customFormat="1" ht="15.75" customHeight="1" x14ac:dyDescent="0.25"/>
    <row r="300" s="17" customFormat="1" ht="15.75" customHeight="1" x14ac:dyDescent="0.25"/>
    <row r="301" s="17" customFormat="1" ht="15.75" customHeight="1" x14ac:dyDescent="0.25"/>
    <row r="302" s="17" customFormat="1" ht="15.75" customHeight="1" x14ac:dyDescent="0.25"/>
    <row r="303" s="17" customFormat="1" ht="15.75" customHeight="1" x14ac:dyDescent="0.25"/>
    <row r="304" s="17" customFormat="1" ht="15.75" customHeight="1" x14ac:dyDescent="0.25"/>
    <row r="305" s="17" customFormat="1" ht="15.75" customHeight="1" x14ac:dyDescent="0.25"/>
    <row r="306" s="17" customFormat="1" ht="15.75" customHeight="1" x14ac:dyDescent="0.25"/>
    <row r="307" s="17" customFormat="1" ht="15.75" customHeight="1" x14ac:dyDescent="0.25"/>
    <row r="308" s="17" customFormat="1" ht="15.75" customHeight="1" x14ac:dyDescent="0.25"/>
    <row r="309" s="17" customFormat="1" ht="15.75" customHeight="1" x14ac:dyDescent="0.25"/>
    <row r="310" s="17" customFormat="1" ht="15.75" customHeight="1" x14ac:dyDescent="0.25"/>
    <row r="311" s="17" customFormat="1" ht="15.75" customHeight="1" x14ac:dyDescent="0.25"/>
    <row r="312" s="17" customFormat="1" ht="15.75" customHeight="1" x14ac:dyDescent="0.25"/>
    <row r="313" s="17" customFormat="1" ht="15.75" customHeight="1" x14ac:dyDescent="0.25"/>
    <row r="314" s="17" customFormat="1" ht="15.75" customHeight="1" x14ac:dyDescent="0.25"/>
    <row r="315" s="17" customFormat="1" ht="15.75" customHeight="1" x14ac:dyDescent="0.25"/>
    <row r="316" s="17" customFormat="1" ht="15.75" customHeight="1" x14ac:dyDescent="0.25"/>
    <row r="317" s="17" customFormat="1" ht="15.75" customHeight="1" x14ac:dyDescent="0.25"/>
    <row r="318" s="17" customFormat="1" ht="15.75" customHeight="1" x14ac:dyDescent="0.25"/>
    <row r="319" s="17" customFormat="1" ht="15.75" customHeight="1" x14ac:dyDescent="0.25"/>
    <row r="320" s="17" customFormat="1" ht="15.75" customHeight="1" x14ac:dyDescent="0.25"/>
    <row r="321" s="17" customFormat="1" ht="15.75" customHeight="1" x14ac:dyDescent="0.25"/>
    <row r="322" s="17" customFormat="1" ht="15.75" customHeight="1" x14ac:dyDescent="0.25"/>
    <row r="323" s="17" customFormat="1" ht="15.75" customHeight="1" x14ac:dyDescent="0.25"/>
    <row r="324" s="17" customFormat="1" ht="15.75" customHeight="1" x14ac:dyDescent="0.25"/>
    <row r="325" s="17" customFormat="1" ht="15.75" customHeight="1" x14ac:dyDescent="0.25"/>
    <row r="326" s="17" customFormat="1" ht="15.75" customHeight="1" x14ac:dyDescent="0.25"/>
    <row r="327" s="17" customFormat="1" ht="15.75" customHeight="1" x14ac:dyDescent="0.25"/>
    <row r="328" s="17" customFormat="1" ht="15.75" customHeight="1" x14ac:dyDescent="0.25"/>
    <row r="329" s="17" customFormat="1" ht="15.75" customHeight="1" x14ac:dyDescent="0.25"/>
    <row r="330" s="17" customFormat="1" ht="15.75" customHeight="1" x14ac:dyDescent="0.25"/>
    <row r="331" s="17" customFormat="1" ht="15.75" customHeight="1" x14ac:dyDescent="0.25"/>
    <row r="332" s="17" customFormat="1" ht="15.75" customHeight="1" x14ac:dyDescent="0.25"/>
    <row r="333" s="17" customFormat="1" ht="15.75" customHeight="1" x14ac:dyDescent="0.25"/>
    <row r="334" s="17" customFormat="1" ht="15.75" customHeight="1" x14ac:dyDescent="0.25"/>
    <row r="335" s="17" customFormat="1" ht="15.75" customHeight="1" x14ac:dyDescent="0.25"/>
    <row r="336" s="17" customFormat="1" ht="15.75" customHeight="1" x14ac:dyDescent="0.25"/>
    <row r="337" s="17" customFormat="1" ht="15.75" customHeight="1" x14ac:dyDescent="0.25"/>
    <row r="338" s="17" customFormat="1" ht="15.75" customHeight="1" x14ac:dyDescent="0.25"/>
    <row r="339" s="17" customFormat="1" ht="15.75" customHeight="1" x14ac:dyDescent="0.25"/>
    <row r="340" s="17" customFormat="1" ht="15.75" customHeight="1" x14ac:dyDescent="0.25"/>
    <row r="341" s="17" customFormat="1" ht="15.75" customHeight="1" x14ac:dyDescent="0.25"/>
    <row r="342" s="17" customFormat="1" ht="15.75" customHeight="1" x14ac:dyDescent="0.25"/>
    <row r="343" s="17" customFormat="1" ht="15.75" customHeight="1" x14ac:dyDescent="0.25"/>
    <row r="344" s="17" customFormat="1" ht="15.75" customHeight="1" x14ac:dyDescent="0.25"/>
    <row r="345" s="17" customFormat="1" ht="15.75" customHeight="1" x14ac:dyDescent="0.25"/>
    <row r="346" s="17" customFormat="1" ht="15.75" customHeight="1" x14ac:dyDescent="0.25"/>
    <row r="347" s="17" customFormat="1" ht="15.75" customHeight="1" x14ac:dyDescent="0.25"/>
    <row r="348" s="17" customFormat="1" ht="15.75" customHeight="1" x14ac:dyDescent="0.25"/>
    <row r="349" s="17" customFormat="1" ht="15.75" customHeight="1" x14ac:dyDescent="0.25"/>
    <row r="350" s="17" customFormat="1" ht="15.75" customHeight="1" x14ac:dyDescent="0.25"/>
    <row r="351" s="17" customFormat="1" ht="15.75" customHeight="1" x14ac:dyDescent="0.25"/>
    <row r="352" s="17" customFormat="1" ht="15.75" customHeight="1" x14ac:dyDescent="0.25"/>
    <row r="353" s="17" customFormat="1" ht="15.75" customHeight="1" x14ac:dyDescent="0.25"/>
    <row r="354" s="17" customFormat="1" ht="15.75" customHeight="1" x14ac:dyDescent="0.25"/>
    <row r="355" s="17" customFormat="1" ht="15.75" customHeight="1" x14ac:dyDescent="0.25"/>
    <row r="356" s="17" customFormat="1" ht="15.75" customHeight="1" x14ac:dyDescent="0.25"/>
    <row r="357" s="17" customFormat="1" ht="15.75" customHeight="1" x14ac:dyDescent="0.25"/>
    <row r="358" s="17" customFormat="1" ht="15.75" customHeight="1" x14ac:dyDescent="0.25"/>
    <row r="359" s="17" customFormat="1" ht="15.75" customHeight="1" x14ac:dyDescent="0.25"/>
    <row r="360" s="17" customFormat="1" ht="15.75" customHeight="1" x14ac:dyDescent="0.25"/>
    <row r="361" s="17" customFormat="1" ht="15.75" customHeight="1" x14ac:dyDescent="0.25"/>
    <row r="362" s="17" customFormat="1" ht="15.75" customHeight="1" x14ac:dyDescent="0.25"/>
    <row r="363" s="17" customFormat="1" ht="15.75" customHeight="1" x14ac:dyDescent="0.25"/>
    <row r="364" s="17" customFormat="1" ht="15.75" customHeight="1" x14ac:dyDescent="0.25"/>
    <row r="365" s="17" customFormat="1" ht="15.75" customHeight="1" x14ac:dyDescent="0.25"/>
    <row r="366" s="17" customFormat="1" ht="15.75" customHeight="1" x14ac:dyDescent="0.25"/>
    <row r="367" s="17" customFormat="1" ht="15.75" customHeight="1" x14ac:dyDescent="0.25"/>
    <row r="368" s="17" customFormat="1" ht="15.75" customHeight="1" x14ac:dyDescent="0.25"/>
    <row r="369" s="17" customFormat="1" ht="15.75" customHeight="1" x14ac:dyDescent="0.25"/>
    <row r="370" s="17" customFormat="1" ht="15.75" customHeight="1" x14ac:dyDescent="0.25"/>
    <row r="371" s="17" customFormat="1" ht="15.75" customHeight="1" x14ac:dyDescent="0.25"/>
    <row r="372" s="17" customFormat="1" ht="15.75" customHeight="1" x14ac:dyDescent="0.25"/>
    <row r="373" s="17" customFormat="1" ht="15.75" customHeight="1" x14ac:dyDescent="0.25"/>
    <row r="374" s="17" customFormat="1" ht="15.75" customHeight="1" x14ac:dyDescent="0.25"/>
    <row r="375" s="17" customFormat="1" ht="15.75" customHeight="1" x14ac:dyDescent="0.25"/>
    <row r="376" s="17" customFormat="1" ht="15.75" customHeight="1" x14ac:dyDescent="0.25"/>
    <row r="377" s="17" customFormat="1" ht="15.75" customHeight="1" x14ac:dyDescent="0.25"/>
    <row r="378" s="17" customFormat="1" ht="15.75" customHeight="1" x14ac:dyDescent="0.25"/>
    <row r="379" s="17" customFormat="1" ht="15.75" customHeight="1" x14ac:dyDescent="0.25"/>
    <row r="380" s="17" customFormat="1" ht="15.75" customHeight="1" x14ac:dyDescent="0.25"/>
    <row r="381" s="17" customFormat="1" ht="15.75" customHeight="1" x14ac:dyDescent="0.25"/>
    <row r="382" s="17" customFormat="1" ht="15.75" customHeight="1" x14ac:dyDescent="0.25"/>
    <row r="383" s="17" customFormat="1" ht="15.75" customHeight="1" x14ac:dyDescent="0.25"/>
    <row r="384" s="17" customFormat="1" ht="15.75" customHeight="1" x14ac:dyDescent="0.25"/>
    <row r="385" s="17" customFormat="1" ht="15.75" customHeight="1" x14ac:dyDescent="0.25"/>
    <row r="386" s="17" customFormat="1" ht="15.75" customHeight="1" x14ac:dyDescent="0.25"/>
    <row r="387" s="17" customFormat="1" ht="15.75" customHeight="1" x14ac:dyDescent="0.25"/>
    <row r="388" s="17" customFormat="1" ht="15.75" customHeight="1" x14ac:dyDescent="0.25"/>
    <row r="389" s="17" customFormat="1" ht="15.75" customHeight="1" x14ac:dyDescent="0.25"/>
    <row r="390" s="17" customFormat="1" ht="15.75" customHeight="1" x14ac:dyDescent="0.25"/>
    <row r="391" s="17" customFormat="1" ht="15.75" customHeight="1" x14ac:dyDescent="0.25"/>
    <row r="392" s="17" customFormat="1" ht="15.75" customHeight="1" x14ac:dyDescent="0.25"/>
    <row r="393" s="17" customFormat="1" ht="15.75" customHeight="1" x14ac:dyDescent="0.25"/>
    <row r="394" s="17" customFormat="1" ht="15.75" customHeight="1" x14ac:dyDescent="0.25"/>
    <row r="395" s="17" customFormat="1" ht="15.75" customHeight="1" x14ac:dyDescent="0.25"/>
    <row r="396" s="17" customFormat="1" ht="15.75" customHeight="1" x14ac:dyDescent="0.25"/>
    <row r="397" s="17" customFormat="1" ht="15.75" customHeight="1" x14ac:dyDescent="0.25"/>
    <row r="398" s="17" customFormat="1" ht="15.75" customHeight="1" x14ac:dyDescent="0.25"/>
    <row r="399" s="17" customFormat="1" ht="15.75" customHeight="1" x14ac:dyDescent="0.25"/>
    <row r="400" s="17" customFormat="1" ht="15.75" customHeight="1" x14ac:dyDescent="0.25"/>
    <row r="401" s="17" customFormat="1" ht="15.75" customHeight="1" x14ac:dyDescent="0.25"/>
    <row r="402" s="17" customFormat="1" ht="15.75" customHeight="1" x14ac:dyDescent="0.25"/>
    <row r="403" s="17" customFormat="1" ht="15.75" customHeight="1" x14ac:dyDescent="0.25"/>
    <row r="404" s="17" customFormat="1" ht="15.75" customHeight="1" x14ac:dyDescent="0.25"/>
    <row r="405" s="17" customFormat="1" ht="15.75" customHeight="1" x14ac:dyDescent="0.25"/>
    <row r="406" s="17" customFormat="1" ht="15.75" customHeight="1" x14ac:dyDescent="0.25"/>
    <row r="407" s="17" customFormat="1" ht="15.75" customHeight="1" x14ac:dyDescent="0.25"/>
    <row r="408" s="17" customFormat="1" ht="15.75" customHeight="1" x14ac:dyDescent="0.25"/>
    <row r="409" s="17" customFormat="1" ht="15.75" customHeight="1" x14ac:dyDescent="0.25"/>
    <row r="410" s="17" customFormat="1" ht="15.75" customHeight="1" x14ac:dyDescent="0.25"/>
    <row r="411" s="17" customFormat="1" ht="15.75" customHeight="1" x14ac:dyDescent="0.25"/>
    <row r="412" s="17" customFormat="1" ht="15.75" customHeight="1" x14ac:dyDescent="0.25"/>
    <row r="413" s="17" customFormat="1" ht="15.75" customHeight="1" x14ac:dyDescent="0.25"/>
    <row r="414" s="17" customFormat="1" ht="15.75" customHeight="1" x14ac:dyDescent="0.25"/>
    <row r="415" s="17" customFormat="1" ht="15.75" customHeight="1" x14ac:dyDescent="0.25"/>
    <row r="416" s="17" customFormat="1" ht="15.75" customHeight="1" x14ac:dyDescent="0.25"/>
    <row r="417" s="17" customFormat="1" ht="15.75" customHeight="1" x14ac:dyDescent="0.25"/>
    <row r="418" s="17" customFormat="1" ht="15.75" customHeight="1" x14ac:dyDescent="0.25"/>
    <row r="419" s="17" customFormat="1" ht="15.75" customHeight="1" x14ac:dyDescent="0.25"/>
    <row r="420" s="17" customFormat="1" ht="15.75" customHeight="1" x14ac:dyDescent="0.25"/>
    <row r="421" s="17" customFormat="1" ht="15.75" customHeight="1" x14ac:dyDescent="0.25"/>
    <row r="422" s="17" customFormat="1" ht="15.75" customHeight="1" x14ac:dyDescent="0.25"/>
    <row r="423" s="17" customFormat="1" ht="15.75" customHeight="1" x14ac:dyDescent="0.25"/>
    <row r="424" s="17" customFormat="1" ht="15.75" customHeight="1" x14ac:dyDescent="0.25"/>
    <row r="425" s="17" customFormat="1" ht="15.75" customHeight="1" x14ac:dyDescent="0.25"/>
    <row r="426" s="17" customFormat="1" ht="15.75" customHeight="1" x14ac:dyDescent="0.25"/>
    <row r="427" s="17" customFormat="1" ht="15.75" customHeight="1" x14ac:dyDescent="0.25"/>
    <row r="428" s="17" customFormat="1" ht="15.75" customHeight="1" x14ac:dyDescent="0.25"/>
    <row r="429" s="17" customFormat="1" ht="15.75" customHeight="1" x14ac:dyDescent="0.25"/>
    <row r="430" s="17" customFormat="1" ht="15.75" customHeight="1" x14ac:dyDescent="0.25"/>
    <row r="431" s="17" customFormat="1" ht="15.75" customHeight="1" x14ac:dyDescent="0.25"/>
    <row r="432" s="17" customFormat="1" ht="15.75" customHeight="1" x14ac:dyDescent="0.25"/>
    <row r="433" s="17" customFormat="1" ht="15.75" customHeight="1" x14ac:dyDescent="0.25"/>
    <row r="434" s="17" customFormat="1" ht="15.75" customHeight="1" x14ac:dyDescent="0.25"/>
    <row r="435" s="17" customFormat="1" ht="15.75" customHeight="1" x14ac:dyDescent="0.25"/>
    <row r="436" s="17" customFormat="1" ht="15.75" customHeight="1" x14ac:dyDescent="0.25"/>
    <row r="437" s="17" customFormat="1" ht="15.75" customHeight="1" x14ac:dyDescent="0.25"/>
    <row r="438" s="17" customFormat="1" ht="15.75" customHeight="1" x14ac:dyDescent="0.25"/>
    <row r="439" s="17" customFormat="1" ht="15.75" customHeight="1" x14ac:dyDescent="0.25"/>
    <row r="440" s="17" customFormat="1" ht="15.75" customHeight="1" x14ac:dyDescent="0.25"/>
    <row r="441" s="17" customFormat="1" ht="15.75" customHeight="1" x14ac:dyDescent="0.25"/>
    <row r="442" s="17" customFormat="1" ht="15.75" customHeight="1" x14ac:dyDescent="0.25"/>
    <row r="443" s="17" customFormat="1" ht="15.75" customHeight="1" x14ac:dyDescent="0.25"/>
    <row r="444" s="17" customFormat="1" ht="15.75" customHeight="1" x14ac:dyDescent="0.25"/>
    <row r="445" s="17" customFormat="1" ht="15.75" customHeight="1" x14ac:dyDescent="0.25"/>
    <row r="446" s="17" customFormat="1" ht="15.75" customHeight="1" x14ac:dyDescent="0.25"/>
    <row r="447" s="17" customFormat="1" ht="15.75" customHeight="1" x14ac:dyDescent="0.25"/>
    <row r="448" s="17" customFormat="1" ht="15.75" customHeight="1" x14ac:dyDescent="0.25"/>
    <row r="449" s="17" customFormat="1" ht="15.75" customHeight="1" x14ac:dyDescent="0.25"/>
    <row r="450" s="17" customFormat="1" ht="15.75" customHeight="1" x14ac:dyDescent="0.25"/>
    <row r="451" s="17" customFormat="1" ht="15.75" customHeight="1" x14ac:dyDescent="0.25"/>
    <row r="452" s="17" customFormat="1" ht="15.75" customHeight="1" x14ac:dyDescent="0.25"/>
    <row r="453" s="17" customFormat="1" ht="15.75" customHeight="1" x14ac:dyDescent="0.25"/>
    <row r="454" s="17" customFormat="1" ht="15.75" customHeight="1" x14ac:dyDescent="0.25"/>
    <row r="455" s="17" customFormat="1" ht="15.75" customHeight="1" x14ac:dyDescent="0.25"/>
    <row r="456" s="17" customFormat="1" ht="15.75" customHeight="1" x14ac:dyDescent="0.25"/>
    <row r="457" s="17" customFormat="1" ht="15.75" customHeight="1" x14ac:dyDescent="0.25"/>
    <row r="458" s="17" customFormat="1" ht="15.75" customHeight="1" x14ac:dyDescent="0.25"/>
    <row r="459" s="17" customFormat="1" ht="15.75" customHeight="1" x14ac:dyDescent="0.25"/>
    <row r="460" s="17" customFormat="1" ht="15.75" customHeight="1" x14ac:dyDescent="0.25"/>
    <row r="461" s="17" customFormat="1" ht="15.75" customHeight="1" x14ac:dyDescent="0.25"/>
    <row r="462" s="17" customFormat="1" ht="15.75" customHeight="1" x14ac:dyDescent="0.25"/>
    <row r="463" s="17" customFormat="1" ht="15.75" customHeight="1" x14ac:dyDescent="0.25"/>
    <row r="464" s="17" customFormat="1" ht="15.75" customHeight="1" x14ac:dyDescent="0.25"/>
    <row r="465" s="17" customFormat="1" ht="15.75" customHeight="1" x14ac:dyDescent="0.25"/>
    <row r="466" s="17" customFormat="1" ht="15.75" customHeight="1" x14ac:dyDescent="0.25"/>
    <row r="467" s="17" customFormat="1" ht="15.75" customHeight="1" x14ac:dyDescent="0.25"/>
    <row r="468" s="17" customFormat="1" ht="15.75" customHeight="1" x14ac:dyDescent="0.25"/>
    <row r="469" s="17" customFormat="1" ht="15.75" customHeight="1" x14ac:dyDescent="0.25"/>
    <row r="470" s="17" customFormat="1" ht="15.75" customHeight="1" x14ac:dyDescent="0.25"/>
    <row r="471" s="17" customFormat="1" ht="15.75" customHeight="1" x14ac:dyDescent="0.25"/>
    <row r="472" s="17" customFormat="1" ht="15.75" customHeight="1" x14ac:dyDescent="0.25"/>
    <row r="473" s="17" customFormat="1" ht="15.75" customHeight="1" x14ac:dyDescent="0.25"/>
    <row r="474" s="17" customFormat="1" ht="15.75" customHeight="1" x14ac:dyDescent="0.25"/>
    <row r="475" s="17" customFormat="1" ht="15.75" customHeight="1" x14ac:dyDescent="0.25"/>
    <row r="476" s="17" customFormat="1" ht="15.75" customHeight="1" x14ac:dyDescent="0.25"/>
    <row r="477" s="17" customFormat="1" ht="15.75" customHeight="1" x14ac:dyDescent="0.25"/>
    <row r="478" s="17" customFormat="1" ht="15.75" customHeight="1" x14ac:dyDescent="0.25"/>
    <row r="479" s="17" customFormat="1" ht="15.75" customHeight="1" x14ac:dyDescent="0.25"/>
    <row r="480" s="17" customFormat="1" ht="15.75" customHeight="1" x14ac:dyDescent="0.25"/>
    <row r="481" s="17" customFormat="1" ht="15.75" customHeight="1" x14ac:dyDescent="0.25"/>
    <row r="482" s="17" customFormat="1" ht="15.75" customHeight="1" x14ac:dyDescent="0.25"/>
    <row r="483" s="17" customFormat="1" ht="15.75" customHeight="1" x14ac:dyDescent="0.25"/>
    <row r="484" s="17" customFormat="1" ht="15.75" customHeight="1" x14ac:dyDescent="0.25"/>
    <row r="485" s="17" customFormat="1" ht="15.75" customHeight="1" x14ac:dyDescent="0.25"/>
    <row r="486" s="17" customFormat="1" ht="15.75" customHeight="1" x14ac:dyDescent="0.25"/>
    <row r="487" s="17" customFormat="1" ht="15.75" customHeight="1" x14ac:dyDescent="0.25"/>
    <row r="488" s="17" customFormat="1" ht="15.75" customHeight="1" x14ac:dyDescent="0.25"/>
    <row r="489" s="17" customFormat="1" ht="15.75" customHeight="1" x14ac:dyDescent="0.25"/>
    <row r="490" s="17" customFormat="1" ht="15.75" customHeight="1" x14ac:dyDescent="0.25"/>
    <row r="491" s="17" customFormat="1" ht="15.75" customHeight="1" x14ac:dyDescent="0.25"/>
    <row r="492" s="17" customFormat="1" ht="15.75" customHeight="1" x14ac:dyDescent="0.25"/>
    <row r="493" s="17" customFormat="1" ht="15.75" customHeight="1" x14ac:dyDescent="0.25"/>
    <row r="494" s="17" customFormat="1" ht="15.75" customHeight="1" x14ac:dyDescent="0.25"/>
    <row r="495" s="17" customFormat="1" ht="15.75" customHeight="1" x14ac:dyDescent="0.25"/>
    <row r="496" s="17" customFormat="1" ht="15.75" customHeight="1" x14ac:dyDescent="0.25"/>
    <row r="497" s="17" customFormat="1" ht="15.75" customHeight="1" x14ac:dyDescent="0.25"/>
    <row r="498" s="17" customFormat="1" ht="15.75" customHeight="1" x14ac:dyDescent="0.25"/>
    <row r="499" s="17" customFormat="1" ht="15.75" customHeight="1" x14ac:dyDescent="0.25"/>
    <row r="500" s="17" customFormat="1" ht="15.75" customHeight="1" x14ac:dyDescent="0.25"/>
    <row r="501" s="17" customFormat="1" ht="15.75" customHeight="1" x14ac:dyDescent="0.25"/>
    <row r="502" s="17" customFormat="1" ht="15.75" customHeight="1" x14ac:dyDescent="0.25"/>
    <row r="503" s="17" customFormat="1" ht="15.75" customHeight="1" x14ac:dyDescent="0.25"/>
    <row r="504" s="17" customFormat="1" ht="15.75" customHeight="1" x14ac:dyDescent="0.25"/>
    <row r="505" s="17" customFormat="1" ht="15.75" customHeight="1" x14ac:dyDescent="0.25"/>
    <row r="506" s="17" customFormat="1" ht="15.75" customHeight="1" x14ac:dyDescent="0.25"/>
    <row r="507" s="17" customFormat="1" ht="15.75" customHeight="1" x14ac:dyDescent="0.25"/>
    <row r="508" s="17" customFormat="1" ht="15.75" customHeight="1" x14ac:dyDescent="0.25"/>
    <row r="509" s="17" customFormat="1" ht="15.75" customHeight="1" x14ac:dyDescent="0.25"/>
    <row r="510" s="17" customFormat="1" ht="15.75" customHeight="1" x14ac:dyDescent="0.25"/>
    <row r="511" s="17" customFormat="1" ht="15.75" customHeight="1" x14ac:dyDescent="0.25"/>
    <row r="512" s="17" customFormat="1" ht="15.75" customHeight="1" x14ac:dyDescent="0.25"/>
    <row r="513" s="17" customFormat="1" ht="15.75" customHeight="1" x14ac:dyDescent="0.25"/>
    <row r="514" s="17" customFormat="1" ht="15.75" customHeight="1" x14ac:dyDescent="0.25"/>
    <row r="515" s="17" customFormat="1" ht="15.75" customHeight="1" x14ac:dyDescent="0.25"/>
    <row r="516" s="17" customFormat="1" ht="15.75" customHeight="1" x14ac:dyDescent="0.25"/>
    <row r="517" s="17" customFormat="1" ht="15.75" customHeight="1" x14ac:dyDescent="0.25"/>
    <row r="518" s="17" customFormat="1" ht="15.75" customHeight="1" x14ac:dyDescent="0.25"/>
    <row r="519" s="17" customFormat="1" ht="15.75" customHeight="1" x14ac:dyDescent="0.25"/>
    <row r="520" s="17" customFormat="1" ht="15.75" customHeight="1" x14ac:dyDescent="0.25"/>
    <row r="521" s="17" customFormat="1" ht="15.75" customHeight="1" x14ac:dyDescent="0.25"/>
    <row r="522" s="17" customFormat="1" ht="15.75" customHeight="1" x14ac:dyDescent="0.25"/>
    <row r="523" s="17" customFormat="1" ht="15.75" customHeight="1" x14ac:dyDescent="0.25"/>
    <row r="524" s="17" customFormat="1" ht="15.75" customHeight="1" x14ac:dyDescent="0.25"/>
    <row r="525" s="17" customFormat="1" ht="15.75" customHeight="1" x14ac:dyDescent="0.25"/>
    <row r="526" s="17" customFormat="1" ht="15.75" customHeight="1" x14ac:dyDescent="0.25"/>
    <row r="527" s="17" customFormat="1" ht="15.75" customHeight="1" x14ac:dyDescent="0.25"/>
    <row r="528" s="17" customFormat="1" ht="15.75" customHeight="1" x14ac:dyDescent="0.25"/>
    <row r="529" s="17" customFormat="1" ht="15.75" customHeight="1" x14ac:dyDescent="0.25"/>
    <row r="530" s="17" customFormat="1" ht="15.75" customHeight="1" x14ac:dyDescent="0.25"/>
    <row r="531" s="17" customFormat="1" ht="15.75" customHeight="1" x14ac:dyDescent="0.25"/>
    <row r="532" s="17" customFormat="1" ht="15.75" customHeight="1" x14ac:dyDescent="0.25"/>
    <row r="533" s="17" customFormat="1" ht="15.75" customHeight="1" x14ac:dyDescent="0.25"/>
    <row r="534" s="17" customFormat="1" ht="15.75" customHeight="1" x14ac:dyDescent="0.25"/>
    <row r="535" s="17" customFormat="1" ht="15.75" customHeight="1" x14ac:dyDescent="0.25"/>
    <row r="536" s="17" customFormat="1" ht="15.75" customHeight="1" x14ac:dyDescent="0.25"/>
    <row r="537" s="17" customFormat="1" ht="15.75" customHeight="1" x14ac:dyDescent="0.25"/>
    <row r="538" s="17" customFormat="1" ht="15.75" customHeight="1" x14ac:dyDescent="0.25"/>
    <row r="539" s="17" customFormat="1" ht="15.75" customHeight="1" x14ac:dyDescent="0.25"/>
    <row r="540" s="17" customFormat="1" ht="15.75" customHeight="1" x14ac:dyDescent="0.25"/>
    <row r="541" s="17" customFormat="1" ht="15.75" customHeight="1" x14ac:dyDescent="0.25"/>
    <row r="542" s="17" customFormat="1" ht="15.75" customHeight="1" x14ac:dyDescent="0.25"/>
    <row r="543" s="17" customFormat="1" ht="15.75" customHeight="1" x14ac:dyDescent="0.25"/>
    <row r="544" s="17" customFormat="1" ht="15.75" customHeight="1" x14ac:dyDescent="0.25"/>
    <row r="545" s="17" customFormat="1" ht="15.75" customHeight="1" x14ac:dyDescent="0.25"/>
    <row r="546" s="17" customFormat="1" ht="15.75" customHeight="1" x14ac:dyDescent="0.25"/>
    <row r="547" s="17" customFormat="1" ht="15.75" customHeight="1" x14ac:dyDescent="0.25"/>
    <row r="548" s="17" customFormat="1" ht="15.75" customHeight="1" x14ac:dyDescent="0.25"/>
    <row r="549" s="17" customFormat="1" ht="15.75" customHeight="1" x14ac:dyDescent="0.25"/>
    <row r="550" s="17" customFormat="1" ht="15.75" customHeight="1" x14ac:dyDescent="0.25"/>
    <row r="551" s="17" customFormat="1" ht="15.75" customHeight="1" x14ac:dyDescent="0.25"/>
    <row r="552" s="17" customFormat="1" ht="15.75" customHeight="1" x14ac:dyDescent="0.25"/>
    <row r="553" s="17" customFormat="1" ht="15.75" customHeight="1" x14ac:dyDescent="0.25"/>
    <row r="554" s="17" customFormat="1" ht="15.75" customHeight="1" x14ac:dyDescent="0.25"/>
    <row r="555" s="17" customFormat="1" ht="15.75" customHeight="1" x14ac:dyDescent="0.25"/>
    <row r="556" s="17" customFormat="1" ht="15.75" customHeight="1" x14ac:dyDescent="0.25"/>
    <row r="557" s="17" customFormat="1" ht="15.75" customHeight="1" x14ac:dyDescent="0.25"/>
    <row r="558" s="17" customFormat="1" ht="15.75" customHeight="1" x14ac:dyDescent="0.25"/>
    <row r="559" s="17" customFormat="1" ht="15.75" customHeight="1" x14ac:dyDescent="0.25"/>
    <row r="560" s="17" customFormat="1" ht="15.75" customHeight="1" x14ac:dyDescent="0.25"/>
    <row r="561" s="17" customFormat="1" ht="15.75" customHeight="1" x14ac:dyDescent="0.25"/>
    <row r="562" s="17" customFormat="1" ht="15.75" customHeight="1" x14ac:dyDescent="0.25"/>
    <row r="563" s="17" customFormat="1" ht="15.75" customHeight="1" x14ac:dyDescent="0.25"/>
    <row r="564" s="17" customFormat="1" ht="15.75" customHeight="1" x14ac:dyDescent="0.25"/>
    <row r="565" s="17" customFormat="1" ht="15.75" customHeight="1" x14ac:dyDescent="0.25"/>
    <row r="566" s="17" customFormat="1" ht="15.75" customHeight="1" x14ac:dyDescent="0.25"/>
    <row r="567" s="17" customFormat="1" ht="15.75" customHeight="1" x14ac:dyDescent="0.25"/>
    <row r="568" s="17" customFormat="1" ht="15.75" customHeight="1" x14ac:dyDescent="0.25"/>
    <row r="569" s="17" customFormat="1" ht="15.75" customHeight="1" x14ac:dyDescent="0.25"/>
    <row r="570" s="17" customFormat="1" ht="15.75" customHeight="1" x14ac:dyDescent="0.25"/>
    <row r="571" s="17" customFormat="1" ht="15.75" customHeight="1" x14ac:dyDescent="0.25"/>
    <row r="572" s="17" customFormat="1" ht="15.75" customHeight="1" x14ac:dyDescent="0.25"/>
    <row r="573" s="17" customFormat="1" ht="15.75" customHeight="1" x14ac:dyDescent="0.25"/>
    <row r="574" s="17" customFormat="1" ht="15.75" customHeight="1" x14ac:dyDescent="0.25"/>
    <row r="575" s="17" customFormat="1" ht="15.75" customHeight="1" x14ac:dyDescent="0.25"/>
    <row r="576" s="17" customFormat="1" ht="15.75" customHeight="1" x14ac:dyDescent="0.25"/>
    <row r="577" s="17" customFormat="1" ht="15.75" customHeight="1" x14ac:dyDescent="0.25"/>
    <row r="578" s="17" customFormat="1" ht="15.75" customHeight="1" x14ac:dyDescent="0.25"/>
    <row r="579" s="17" customFormat="1" ht="15.75" customHeight="1" x14ac:dyDescent="0.25"/>
    <row r="580" s="17" customFormat="1" ht="15.75" customHeight="1" x14ac:dyDescent="0.25"/>
    <row r="581" s="17" customFormat="1" ht="15.75" customHeight="1" x14ac:dyDescent="0.25"/>
    <row r="582" s="17" customFormat="1" ht="15.75" customHeight="1" x14ac:dyDescent="0.25"/>
    <row r="583" s="17" customFormat="1" ht="15.75" customHeight="1" x14ac:dyDescent="0.25"/>
    <row r="584" s="17" customFormat="1" ht="15.75" customHeight="1" x14ac:dyDescent="0.25"/>
    <row r="585" s="17" customFormat="1" ht="15.75" customHeight="1" x14ac:dyDescent="0.25"/>
    <row r="586" s="17" customFormat="1" ht="15.75" customHeight="1" x14ac:dyDescent="0.25"/>
    <row r="587" s="17" customFormat="1" ht="15.75" customHeight="1" x14ac:dyDescent="0.25"/>
    <row r="588" s="17" customFormat="1" ht="15.75" customHeight="1" x14ac:dyDescent="0.25"/>
    <row r="589" s="17" customFormat="1" ht="15.75" customHeight="1" x14ac:dyDescent="0.25"/>
    <row r="590" s="17" customFormat="1" ht="15.75" customHeight="1" x14ac:dyDescent="0.25"/>
    <row r="591" s="17" customFormat="1" ht="15.75" customHeight="1" x14ac:dyDescent="0.25"/>
    <row r="592" s="17" customFormat="1" ht="15.75" customHeight="1" x14ac:dyDescent="0.25"/>
    <row r="593" s="17" customFormat="1" ht="15.75" customHeight="1" x14ac:dyDescent="0.25"/>
    <row r="594" s="17" customFormat="1" ht="15.75" customHeight="1" x14ac:dyDescent="0.25"/>
    <row r="595" s="17" customFormat="1" ht="15.75" customHeight="1" x14ac:dyDescent="0.25"/>
    <row r="596" s="17" customFormat="1" ht="15.75" customHeight="1" x14ac:dyDescent="0.25"/>
    <row r="597" s="17" customFormat="1" ht="15.75" customHeight="1" x14ac:dyDescent="0.25"/>
    <row r="598" s="17" customFormat="1" ht="15.75" customHeight="1" x14ac:dyDescent="0.25"/>
    <row r="599" s="17" customFormat="1" ht="15.75" customHeight="1" x14ac:dyDescent="0.25"/>
    <row r="600" s="17" customFormat="1" ht="15.75" customHeight="1" x14ac:dyDescent="0.25"/>
    <row r="601" s="17" customFormat="1" ht="15.75" customHeight="1" x14ac:dyDescent="0.25"/>
    <row r="602" s="17" customFormat="1" ht="15.75" customHeight="1" x14ac:dyDescent="0.25"/>
    <row r="603" s="17" customFormat="1" ht="15.75" customHeight="1" x14ac:dyDescent="0.25"/>
    <row r="604" s="17" customFormat="1" ht="15.75" customHeight="1" x14ac:dyDescent="0.25"/>
    <row r="605" s="17" customFormat="1" ht="15.75" customHeight="1" x14ac:dyDescent="0.25"/>
    <row r="606" s="17" customFormat="1" ht="15.75" customHeight="1" x14ac:dyDescent="0.25"/>
    <row r="607" s="17" customFormat="1" ht="15.75" customHeight="1" x14ac:dyDescent="0.25"/>
    <row r="608" s="17" customFormat="1" ht="15.75" customHeight="1" x14ac:dyDescent="0.25"/>
    <row r="609" s="17" customFormat="1" ht="15.75" customHeight="1" x14ac:dyDescent="0.25"/>
    <row r="610" s="17" customFormat="1" ht="15.75" customHeight="1" x14ac:dyDescent="0.25"/>
    <row r="611" s="17" customFormat="1" ht="15.75" customHeight="1" x14ac:dyDescent="0.25"/>
    <row r="612" s="17" customFormat="1" ht="15.75" customHeight="1" x14ac:dyDescent="0.25"/>
    <row r="613" s="17" customFormat="1" ht="15.75" customHeight="1" x14ac:dyDescent="0.25"/>
    <row r="614" s="17" customFormat="1" ht="15.75" customHeight="1" x14ac:dyDescent="0.25"/>
    <row r="615" s="17" customFormat="1" ht="15.75" customHeight="1" x14ac:dyDescent="0.25"/>
    <row r="616" s="17" customFormat="1" ht="15.75" customHeight="1" x14ac:dyDescent="0.25"/>
    <row r="617" s="17" customFormat="1" ht="15.75" customHeight="1" x14ac:dyDescent="0.25"/>
    <row r="618" s="17" customFormat="1" ht="15.75" customHeight="1" x14ac:dyDescent="0.25"/>
    <row r="619" s="17" customFormat="1" ht="15.75" customHeight="1" x14ac:dyDescent="0.25"/>
    <row r="620" s="17" customFormat="1" ht="15.75" customHeight="1" x14ac:dyDescent="0.25"/>
    <row r="621" s="17" customFormat="1" ht="15.75" customHeight="1" x14ac:dyDescent="0.25"/>
    <row r="622" s="17" customFormat="1" ht="15.75" customHeight="1" x14ac:dyDescent="0.25"/>
    <row r="623" s="17" customFormat="1" ht="15.75" customHeight="1" x14ac:dyDescent="0.25"/>
    <row r="624" s="17" customFormat="1" ht="15.75" customHeight="1" x14ac:dyDescent="0.25"/>
    <row r="625" s="17" customFormat="1" ht="15.75" customHeight="1" x14ac:dyDescent="0.25"/>
    <row r="626" s="17" customFormat="1" ht="15.75" customHeight="1" x14ac:dyDescent="0.25"/>
    <row r="627" s="17" customFormat="1" ht="15.75" customHeight="1" x14ac:dyDescent="0.25"/>
    <row r="628" s="17" customFormat="1" ht="15.75" customHeight="1" x14ac:dyDescent="0.25"/>
    <row r="629" s="17" customFormat="1" ht="15.75" customHeight="1" x14ac:dyDescent="0.25"/>
    <row r="630" s="17" customFormat="1" ht="15.75" customHeight="1" x14ac:dyDescent="0.25"/>
    <row r="631" s="17" customFormat="1" ht="15.75" customHeight="1" x14ac:dyDescent="0.25"/>
    <row r="632" s="17" customFormat="1" ht="15.75" customHeight="1" x14ac:dyDescent="0.25"/>
    <row r="633" s="17" customFormat="1" ht="15.75" customHeight="1" x14ac:dyDescent="0.25"/>
    <row r="634" s="17" customFormat="1" ht="15.75" customHeight="1" x14ac:dyDescent="0.25"/>
    <row r="635" s="17" customFormat="1" ht="15.75" customHeight="1" x14ac:dyDescent="0.25"/>
    <row r="636" s="17" customFormat="1" ht="15.75" customHeight="1" x14ac:dyDescent="0.25"/>
    <row r="637" s="17" customFormat="1" ht="15.75" customHeight="1" x14ac:dyDescent="0.25"/>
    <row r="638" s="17" customFormat="1" ht="15.75" customHeight="1" x14ac:dyDescent="0.25"/>
    <row r="639" s="17" customFormat="1" ht="15.75" customHeight="1" x14ac:dyDescent="0.25"/>
    <row r="640" s="17" customFormat="1" ht="15.75" customHeight="1" x14ac:dyDescent="0.25"/>
    <row r="641" s="17" customFormat="1" ht="15.75" customHeight="1" x14ac:dyDescent="0.25"/>
    <row r="642" s="17" customFormat="1" ht="15.75" customHeight="1" x14ac:dyDescent="0.25"/>
    <row r="643" s="17" customFormat="1" ht="15.75" customHeight="1" x14ac:dyDescent="0.25"/>
    <row r="644" s="17" customFormat="1" ht="15.75" customHeight="1" x14ac:dyDescent="0.25"/>
    <row r="645" s="17" customFormat="1" ht="15.75" customHeight="1" x14ac:dyDescent="0.25"/>
    <row r="646" s="17" customFormat="1" ht="15.75" customHeight="1" x14ac:dyDescent="0.25"/>
    <row r="647" s="17" customFormat="1" ht="15.75" customHeight="1" x14ac:dyDescent="0.25"/>
    <row r="648" s="17" customFormat="1" ht="15.75" customHeight="1" x14ac:dyDescent="0.25"/>
    <row r="649" s="17" customFormat="1" ht="15.75" customHeight="1" x14ac:dyDescent="0.25"/>
    <row r="650" s="17" customFormat="1" ht="15.75" customHeight="1" x14ac:dyDescent="0.25"/>
    <row r="651" s="17" customFormat="1" ht="15.75" customHeight="1" x14ac:dyDescent="0.25"/>
    <row r="652" s="17" customFormat="1" ht="15.75" customHeight="1" x14ac:dyDescent="0.25"/>
    <row r="653" s="17" customFormat="1" ht="15.75" customHeight="1" x14ac:dyDescent="0.25"/>
    <row r="654" s="17" customFormat="1" ht="15.75" customHeight="1" x14ac:dyDescent="0.25"/>
    <row r="655" s="17" customFormat="1" ht="15.75" customHeight="1" x14ac:dyDescent="0.25"/>
    <row r="656" s="17" customFormat="1" ht="15.75" customHeight="1" x14ac:dyDescent="0.25"/>
    <row r="657" s="17" customFormat="1" ht="15.75" customHeight="1" x14ac:dyDescent="0.25"/>
    <row r="658" s="17" customFormat="1" ht="15.75" customHeight="1" x14ac:dyDescent="0.25"/>
    <row r="659" s="17" customFormat="1" ht="15.75" customHeight="1" x14ac:dyDescent="0.25"/>
    <row r="660" s="17" customFormat="1" ht="15.75" customHeight="1" x14ac:dyDescent="0.25"/>
    <row r="661" s="17" customFormat="1" ht="15.75" customHeight="1" x14ac:dyDescent="0.25"/>
    <row r="662" s="17" customFormat="1" ht="15.75" customHeight="1" x14ac:dyDescent="0.25"/>
    <row r="663" s="17" customFormat="1" ht="15.75" customHeight="1" x14ac:dyDescent="0.25"/>
    <row r="664" s="17" customFormat="1" ht="15.75" customHeight="1" x14ac:dyDescent="0.25"/>
    <row r="665" s="17" customFormat="1" ht="15.75" customHeight="1" x14ac:dyDescent="0.25"/>
    <row r="666" s="17" customFormat="1" ht="15.75" customHeight="1" x14ac:dyDescent="0.25"/>
    <row r="667" s="17" customFormat="1" ht="15.75" customHeight="1" x14ac:dyDescent="0.25"/>
    <row r="668" s="17" customFormat="1" ht="15.75" customHeight="1" x14ac:dyDescent="0.25"/>
    <row r="669" s="17" customFormat="1" ht="15.75" customHeight="1" x14ac:dyDescent="0.25"/>
    <row r="670" s="17" customFormat="1" ht="15.75" customHeight="1" x14ac:dyDescent="0.25"/>
    <row r="671" s="17" customFormat="1" ht="15.75" customHeight="1" x14ac:dyDescent="0.25"/>
    <row r="672" s="17" customFormat="1" ht="15.75" customHeight="1" x14ac:dyDescent="0.25"/>
    <row r="673" s="17" customFormat="1" ht="15.75" customHeight="1" x14ac:dyDescent="0.25"/>
    <row r="674" s="17" customFormat="1" ht="15.75" customHeight="1" x14ac:dyDescent="0.25"/>
    <row r="675" s="17" customFormat="1" ht="15.75" customHeight="1" x14ac:dyDescent="0.25"/>
    <row r="676" s="17" customFormat="1" ht="15.75" customHeight="1" x14ac:dyDescent="0.25"/>
    <row r="677" s="17" customFormat="1" ht="15.75" customHeight="1" x14ac:dyDescent="0.25"/>
    <row r="678" s="17" customFormat="1" ht="15.75" customHeight="1" x14ac:dyDescent="0.25"/>
    <row r="679" s="17" customFormat="1" ht="15.75" customHeight="1" x14ac:dyDescent="0.25"/>
    <row r="680" s="17" customFormat="1" ht="15.75" customHeight="1" x14ac:dyDescent="0.25"/>
    <row r="681" s="17" customFormat="1" ht="15.75" customHeight="1" x14ac:dyDescent="0.25"/>
    <row r="682" s="17" customFormat="1" ht="15.75" customHeight="1" x14ac:dyDescent="0.25"/>
    <row r="683" s="17" customFormat="1" ht="15.75" customHeight="1" x14ac:dyDescent="0.25"/>
    <row r="684" s="17" customFormat="1" ht="15.75" customHeight="1" x14ac:dyDescent="0.25"/>
    <row r="685" s="17" customFormat="1" ht="15.75" customHeight="1" x14ac:dyDescent="0.25"/>
    <row r="686" s="17" customFormat="1" ht="15.75" customHeight="1" x14ac:dyDescent="0.25"/>
    <row r="687" s="17" customFormat="1" ht="15.75" customHeight="1" x14ac:dyDescent="0.25"/>
    <row r="688" s="17" customFormat="1" ht="15.75" customHeight="1" x14ac:dyDescent="0.25"/>
    <row r="689" s="17" customFormat="1" ht="15.75" customHeight="1" x14ac:dyDescent="0.25"/>
    <row r="690" s="17" customFormat="1" ht="15.75" customHeight="1" x14ac:dyDescent="0.25"/>
    <row r="691" s="17" customFormat="1" ht="15.75" customHeight="1" x14ac:dyDescent="0.25"/>
    <row r="692" s="17" customFormat="1" ht="15.75" customHeight="1" x14ac:dyDescent="0.25"/>
    <row r="693" s="17" customFormat="1" ht="15.75" customHeight="1" x14ac:dyDescent="0.25"/>
    <row r="694" s="17" customFormat="1" ht="15.75" customHeight="1" x14ac:dyDescent="0.25"/>
    <row r="695" s="17" customFormat="1" ht="15.75" customHeight="1" x14ac:dyDescent="0.25"/>
    <row r="696" s="17" customFormat="1" ht="15.75" customHeight="1" x14ac:dyDescent="0.25"/>
    <row r="697" s="17" customFormat="1" ht="15.75" customHeight="1" x14ac:dyDescent="0.25"/>
    <row r="698" s="17" customFormat="1" ht="15.75" customHeight="1" x14ac:dyDescent="0.25"/>
    <row r="699" s="17" customFormat="1" ht="15.75" customHeight="1" x14ac:dyDescent="0.25"/>
    <row r="700" s="17" customFormat="1" ht="15.75" customHeight="1" x14ac:dyDescent="0.25"/>
    <row r="701" s="17" customFormat="1" ht="15.75" customHeight="1" x14ac:dyDescent="0.25"/>
    <row r="702" s="17" customFormat="1" ht="15.75" customHeight="1" x14ac:dyDescent="0.25"/>
    <row r="703" s="17" customFormat="1" ht="15.75" customHeight="1" x14ac:dyDescent="0.25"/>
    <row r="704" s="17" customFormat="1" ht="15.75" customHeight="1" x14ac:dyDescent="0.25"/>
    <row r="705" s="17" customFormat="1" ht="15.75" customHeight="1" x14ac:dyDescent="0.25"/>
    <row r="706" s="17" customFormat="1" ht="15.75" customHeight="1" x14ac:dyDescent="0.25"/>
    <row r="707" s="17" customFormat="1" ht="15.75" customHeight="1" x14ac:dyDescent="0.25"/>
    <row r="708" s="17" customFormat="1" ht="15.75" customHeight="1" x14ac:dyDescent="0.25"/>
    <row r="709" s="17" customFormat="1" ht="15.75" customHeight="1" x14ac:dyDescent="0.25"/>
    <row r="710" s="17" customFormat="1" ht="15.75" customHeight="1" x14ac:dyDescent="0.25"/>
    <row r="711" s="17" customFormat="1" ht="15.75" customHeight="1" x14ac:dyDescent="0.25"/>
    <row r="712" s="17" customFormat="1" ht="15.75" customHeight="1" x14ac:dyDescent="0.25"/>
    <row r="713" s="17" customFormat="1" ht="15.75" customHeight="1" x14ac:dyDescent="0.25"/>
    <row r="714" s="17" customFormat="1" ht="15.75" customHeight="1" x14ac:dyDescent="0.25"/>
    <row r="715" s="17" customFormat="1" ht="15.75" customHeight="1" x14ac:dyDescent="0.25"/>
    <row r="716" s="17" customFormat="1" ht="15.75" customHeight="1" x14ac:dyDescent="0.25"/>
    <row r="717" s="17" customFormat="1" ht="15.75" customHeight="1" x14ac:dyDescent="0.25"/>
    <row r="718" s="17" customFormat="1" ht="15.75" customHeight="1" x14ac:dyDescent="0.25"/>
    <row r="719" s="17" customFormat="1" ht="15.75" customHeight="1" x14ac:dyDescent="0.25"/>
    <row r="720" s="17" customFormat="1" ht="15.75" customHeight="1" x14ac:dyDescent="0.25"/>
    <row r="721" s="17" customFormat="1" ht="15.75" customHeight="1" x14ac:dyDescent="0.25"/>
    <row r="722" s="17" customFormat="1" ht="15.75" customHeight="1" x14ac:dyDescent="0.25"/>
    <row r="723" s="17" customFormat="1" ht="15.75" customHeight="1" x14ac:dyDescent="0.25"/>
    <row r="724" s="17" customFormat="1" ht="15.75" customHeight="1" x14ac:dyDescent="0.25"/>
    <row r="725" s="17" customFormat="1" ht="15.75" customHeight="1" x14ac:dyDescent="0.25"/>
    <row r="726" s="17" customFormat="1" ht="15.75" customHeight="1" x14ac:dyDescent="0.25"/>
    <row r="727" s="17" customFormat="1" ht="15.75" customHeight="1" x14ac:dyDescent="0.25"/>
    <row r="728" s="17" customFormat="1" ht="15.75" customHeight="1" x14ac:dyDescent="0.25"/>
    <row r="729" s="17" customFormat="1" ht="15.75" customHeight="1" x14ac:dyDescent="0.25"/>
    <row r="730" s="17" customFormat="1" ht="15.75" customHeight="1" x14ac:dyDescent="0.25"/>
    <row r="731" s="17" customFormat="1" ht="15.75" customHeight="1" x14ac:dyDescent="0.25"/>
    <row r="732" s="17" customFormat="1" ht="15.75" customHeight="1" x14ac:dyDescent="0.25"/>
    <row r="733" s="17" customFormat="1" ht="15.75" customHeight="1" x14ac:dyDescent="0.25"/>
    <row r="734" s="17" customFormat="1" ht="15.75" customHeight="1" x14ac:dyDescent="0.25"/>
    <row r="735" s="17" customFormat="1" ht="15.75" customHeight="1" x14ac:dyDescent="0.25"/>
    <row r="736" s="17" customFormat="1" ht="15.75" customHeight="1" x14ac:dyDescent="0.25"/>
    <row r="737" s="17" customFormat="1" ht="15.75" customHeight="1" x14ac:dyDescent="0.25"/>
    <row r="738" s="17" customFormat="1" ht="15.75" customHeight="1" x14ac:dyDescent="0.25"/>
    <row r="739" s="17" customFormat="1" ht="15.75" customHeight="1" x14ac:dyDescent="0.25"/>
    <row r="740" s="17" customFormat="1" ht="15.75" customHeight="1" x14ac:dyDescent="0.25"/>
    <row r="741" s="17" customFormat="1" ht="15.75" customHeight="1" x14ac:dyDescent="0.25"/>
    <row r="742" s="17" customFormat="1" ht="15.75" customHeight="1" x14ac:dyDescent="0.25"/>
    <row r="743" s="17" customFormat="1" ht="15.75" customHeight="1" x14ac:dyDescent="0.25"/>
    <row r="744" s="17" customFormat="1" ht="15.75" customHeight="1" x14ac:dyDescent="0.25"/>
    <row r="745" s="17" customFormat="1" ht="15.75" customHeight="1" x14ac:dyDescent="0.25"/>
    <row r="746" s="17" customFormat="1" ht="15.75" customHeight="1" x14ac:dyDescent="0.25"/>
    <row r="747" s="17" customFormat="1" ht="15.75" customHeight="1" x14ac:dyDescent="0.25"/>
    <row r="748" s="17" customFormat="1" ht="15.75" customHeight="1" x14ac:dyDescent="0.25"/>
    <row r="749" s="17" customFormat="1" ht="15.75" customHeight="1" x14ac:dyDescent="0.25"/>
    <row r="750" s="17" customFormat="1" ht="15.75" customHeight="1" x14ac:dyDescent="0.25"/>
    <row r="751" s="17" customFormat="1" ht="15.75" customHeight="1" x14ac:dyDescent="0.25"/>
    <row r="752" s="17" customFormat="1" ht="15.75" customHeight="1" x14ac:dyDescent="0.25"/>
    <row r="753" s="17" customFormat="1" ht="15.75" customHeight="1" x14ac:dyDescent="0.25"/>
    <row r="754" s="17" customFormat="1" ht="15.75" customHeight="1" x14ac:dyDescent="0.25"/>
    <row r="755" s="17" customFormat="1" ht="15.75" customHeight="1" x14ac:dyDescent="0.25"/>
    <row r="756" s="17" customFormat="1" ht="15.75" customHeight="1" x14ac:dyDescent="0.25"/>
    <row r="757" s="17" customFormat="1" ht="15.75" customHeight="1" x14ac:dyDescent="0.25"/>
    <row r="758" s="17" customFormat="1" ht="15.75" customHeight="1" x14ac:dyDescent="0.25"/>
    <row r="759" s="17" customFormat="1" ht="15.75" customHeight="1" x14ac:dyDescent="0.25"/>
    <row r="760" s="17" customFormat="1" ht="15.75" customHeight="1" x14ac:dyDescent="0.25"/>
    <row r="761" s="17" customFormat="1" ht="15.75" customHeight="1" x14ac:dyDescent="0.25"/>
    <row r="762" s="17" customFormat="1" ht="15.75" customHeight="1" x14ac:dyDescent="0.25"/>
    <row r="763" s="17" customFormat="1" ht="15.75" customHeight="1" x14ac:dyDescent="0.25"/>
    <row r="764" s="17" customFormat="1" ht="15.75" customHeight="1" x14ac:dyDescent="0.25"/>
    <row r="765" s="17" customFormat="1" ht="15.75" customHeight="1" x14ac:dyDescent="0.25"/>
    <row r="766" s="17" customFormat="1" ht="15.75" customHeight="1" x14ac:dyDescent="0.25"/>
    <row r="767" s="17" customFormat="1" ht="15.75" customHeight="1" x14ac:dyDescent="0.25"/>
    <row r="768" s="17" customFormat="1" ht="15.75" customHeight="1" x14ac:dyDescent="0.25"/>
    <row r="769" s="17" customFormat="1" ht="15.75" customHeight="1" x14ac:dyDescent="0.25"/>
    <row r="770" s="17" customFormat="1" ht="15.75" customHeight="1" x14ac:dyDescent="0.25"/>
    <row r="771" s="17" customFormat="1" ht="15.75" customHeight="1" x14ac:dyDescent="0.25"/>
    <row r="772" s="17" customFormat="1" ht="15.75" customHeight="1" x14ac:dyDescent="0.25"/>
    <row r="773" s="17" customFormat="1" ht="15.75" customHeight="1" x14ac:dyDescent="0.25"/>
    <row r="774" s="17" customFormat="1" ht="15.75" customHeight="1" x14ac:dyDescent="0.25"/>
    <row r="775" s="17" customFormat="1" ht="15.75" customHeight="1" x14ac:dyDescent="0.25"/>
    <row r="776" s="17" customFormat="1" ht="15.75" customHeight="1" x14ac:dyDescent="0.25"/>
    <row r="777" s="17" customFormat="1" ht="15.75" customHeight="1" x14ac:dyDescent="0.25"/>
    <row r="778" s="17" customFormat="1" ht="15.75" customHeight="1" x14ac:dyDescent="0.25"/>
    <row r="779" s="17" customFormat="1" ht="15.75" customHeight="1" x14ac:dyDescent="0.25"/>
    <row r="780" s="17" customFormat="1" ht="15.75" customHeight="1" x14ac:dyDescent="0.25"/>
    <row r="781" s="17" customFormat="1" ht="15.75" customHeight="1" x14ac:dyDescent="0.25"/>
    <row r="782" s="17" customFormat="1" ht="15.75" customHeight="1" x14ac:dyDescent="0.25"/>
    <row r="783" s="17" customFormat="1" ht="15.75" customHeight="1" x14ac:dyDescent="0.25"/>
    <row r="784" s="17" customFormat="1" ht="15.75" customHeight="1" x14ac:dyDescent="0.25"/>
    <row r="785" s="17" customFormat="1" ht="15.75" customHeight="1" x14ac:dyDescent="0.25"/>
    <row r="786" s="17" customFormat="1" ht="15.75" customHeight="1" x14ac:dyDescent="0.25"/>
    <row r="787" s="17" customFormat="1" ht="15.75" customHeight="1" x14ac:dyDescent="0.25"/>
    <row r="788" s="17" customFormat="1" ht="15.75" customHeight="1" x14ac:dyDescent="0.25"/>
    <row r="789" s="17" customFormat="1" ht="15.75" customHeight="1" x14ac:dyDescent="0.25"/>
    <row r="790" s="17" customFormat="1" ht="15.75" customHeight="1" x14ac:dyDescent="0.25"/>
    <row r="791" s="17" customFormat="1" ht="15.75" customHeight="1" x14ac:dyDescent="0.25"/>
    <row r="792" s="17" customFormat="1" ht="15.75" customHeight="1" x14ac:dyDescent="0.25"/>
    <row r="793" s="17" customFormat="1" ht="15.75" customHeight="1" x14ac:dyDescent="0.25"/>
    <row r="794" s="17" customFormat="1" ht="15.75" customHeight="1" x14ac:dyDescent="0.25"/>
    <row r="795" s="17" customFormat="1" ht="15.75" customHeight="1" x14ac:dyDescent="0.25"/>
    <row r="796" s="17" customFormat="1" ht="15.75" customHeight="1" x14ac:dyDescent="0.25"/>
    <row r="797" s="17" customFormat="1" ht="15.75" customHeight="1" x14ac:dyDescent="0.25"/>
    <row r="798" s="17" customFormat="1" ht="15.75" customHeight="1" x14ac:dyDescent="0.25"/>
    <row r="799" s="17" customFormat="1" ht="15.75" customHeight="1" x14ac:dyDescent="0.25"/>
    <row r="800" s="17" customFormat="1" ht="15.75" customHeight="1" x14ac:dyDescent="0.25"/>
    <row r="801" s="17" customFormat="1" ht="15.75" customHeight="1" x14ac:dyDescent="0.25"/>
    <row r="802" s="17" customFormat="1" ht="15.75" customHeight="1" x14ac:dyDescent="0.25"/>
    <row r="803" s="17" customFormat="1" ht="15.75" customHeight="1" x14ac:dyDescent="0.25"/>
    <row r="804" s="17" customFormat="1" ht="15.75" customHeight="1" x14ac:dyDescent="0.25"/>
    <row r="805" s="17" customFormat="1" ht="15.75" customHeight="1" x14ac:dyDescent="0.25"/>
    <row r="806" s="17" customFormat="1" ht="15.75" customHeight="1" x14ac:dyDescent="0.25"/>
    <row r="807" s="17" customFormat="1" ht="15.75" customHeight="1" x14ac:dyDescent="0.25"/>
    <row r="808" s="17" customFormat="1" ht="15.75" customHeight="1" x14ac:dyDescent="0.25"/>
    <row r="809" s="17" customFormat="1" ht="15.75" customHeight="1" x14ac:dyDescent="0.25"/>
    <row r="810" s="17" customFormat="1" ht="15.75" customHeight="1" x14ac:dyDescent="0.25"/>
    <row r="811" s="17" customFormat="1" ht="15.75" customHeight="1" x14ac:dyDescent="0.25"/>
    <row r="812" s="17" customFormat="1" ht="15.75" customHeight="1" x14ac:dyDescent="0.25"/>
    <row r="813" s="17" customFormat="1" ht="15.75" customHeight="1" x14ac:dyDescent="0.25"/>
    <row r="814" s="17" customFormat="1" ht="15.75" customHeight="1" x14ac:dyDescent="0.25"/>
    <row r="815" s="17" customFormat="1" ht="15.75" customHeight="1" x14ac:dyDescent="0.25"/>
    <row r="816" s="17" customFormat="1" ht="15.75" customHeight="1" x14ac:dyDescent="0.25"/>
    <row r="817" s="17" customFormat="1" ht="15.75" customHeight="1" x14ac:dyDescent="0.25"/>
    <row r="818" s="17" customFormat="1" ht="15.75" customHeight="1" x14ac:dyDescent="0.25"/>
    <row r="819" s="17" customFormat="1" ht="15.75" customHeight="1" x14ac:dyDescent="0.25"/>
    <row r="820" s="17" customFormat="1" ht="15.75" customHeight="1" x14ac:dyDescent="0.25"/>
    <row r="821" s="17" customFormat="1" ht="15.75" customHeight="1" x14ac:dyDescent="0.25"/>
    <row r="822" s="17" customFormat="1" ht="15.75" customHeight="1" x14ac:dyDescent="0.25"/>
    <row r="823" s="17" customFormat="1" ht="15.75" customHeight="1" x14ac:dyDescent="0.25"/>
    <row r="824" s="17" customFormat="1" ht="15.75" customHeight="1" x14ac:dyDescent="0.25"/>
    <row r="825" s="17" customFormat="1" ht="15.75" customHeight="1" x14ac:dyDescent="0.25"/>
    <row r="826" s="17" customFormat="1" ht="15.75" customHeight="1" x14ac:dyDescent="0.25"/>
    <row r="827" s="17" customFormat="1" ht="15.75" customHeight="1" x14ac:dyDescent="0.25"/>
    <row r="828" s="17" customFormat="1" ht="15.75" customHeight="1" x14ac:dyDescent="0.25"/>
    <row r="829" s="17" customFormat="1" ht="15.75" customHeight="1" x14ac:dyDescent="0.25"/>
    <row r="830" s="17" customFormat="1" ht="15.75" customHeight="1" x14ac:dyDescent="0.25"/>
    <row r="831" s="17" customFormat="1" ht="15.75" customHeight="1" x14ac:dyDescent="0.25"/>
    <row r="832" s="17" customFormat="1" ht="15.75" customHeight="1" x14ac:dyDescent="0.25"/>
    <row r="833" s="17" customFormat="1" ht="15.75" customHeight="1" x14ac:dyDescent="0.25"/>
    <row r="834" s="17" customFormat="1" ht="15.75" customHeight="1" x14ac:dyDescent="0.25"/>
    <row r="835" s="17" customFormat="1" ht="15.75" customHeight="1" x14ac:dyDescent="0.25"/>
    <row r="836" s="17" customFormat="1" ht="15.75" customHeight="1" x14ac:dyDescent="0.25"/>
    <row r="837" s="17" customFormat="1" ht="15.75" customHeight="1" x14ac:dyDescent="0.25"/>
    <row r="838" s="17" customFormat="1" ht="15.75" customHeight="1" x14ac:dyDescent="0.25"/>
    <row r="839" s="17" customFormat="1" ht="15.75" customHeight="1" x14ac:dyDescent="0.25"/>
    <row r="840" s="17" customFormat="1" ht="15.75" customHeight="1" x14ac:dyDescent="0.25"/>
    <row r="841" s="17" customFormat="1" ht="15.75" customHeight="1" x14ac:dyDescent="0.25"/>
    <row r="842" s="17" customFormat="1" ht="15.75" customHeight="1" x14ac:dyDescent="0.25"/>
    <row r="843" s="17" customFormat="1" ht="15.75" customHeight="1" x14ac:dyDescent="0.25"/>
    <row r="844" s="17" customFormat="1" ht="15.75" customHeight="1" x14ac:dyDescent="0.25"/>
    <row r="845" s="17" customFormat="1" ht="15.75" customHeight="1" x14ac:dyDescent="0.25"/>
    <row r="846" s="17" customFormat="1" ht="15.75" customHeight="1" x14ac:dyDescent="0.25"/>
    <row r="847" s="17" customFormat="1" ht="15.75" customHeight="1" x14ac:dyDescent="0.25"/>
    <row r="848" s="17" customFormat="1" ht="15.75" customHeight="1" x14ac:dyDescent="0.25"/>
    <row r="849" s="17" customFormat="1" ht="15.75" customHeight="1" x14ac:dyDescent="0.25"/>
    <row r="850" s="17" customFormat="1" ht="15.75" customHeight="1" x14ac:dyDescent="0.25"/>
    <row r="851" s="17" customFormat="1" ht="15.75" customHeight="1" x14ac:dyDescent="0.25"/>
    <row r="852" s="17" customFormat="1" ht="15.75" customHeight="1" x14ac:dyDescent="0.25"/>
    <row r="853" s="17" customFormat="1" ht="15.75" customHeight="1" x14ac:dyDescent="0.25"/>
    <row r="854" s="17" customFormat="1" ht="15.75" customHeight="1" x14ac:dyDescent="0.25"/>
    <row r="855" s="17" customFormat="1" ht="15.75" customHeight="1" x14ac:dyDescent="0.25"/>
    <row r="856" s="17" customFormat="1" ht="15.75" customHeight="1" x14ac:dyDescent="0.25"/>
    <row r="857" s="17" customFormat="1" ht="15.75" customHeight="1" x14ac:dyDescent="0.25"/>
    <row r="858" s="17" customFormat="1" ht="15.75" customHeight="1" x14ac:dyDescent="0.25"/>
    <row r="859" s="17" customFormat="1" ht="15.75" customHeight="1" x14ac:dyDescent="0.25"/>
    <row r="860" s="17" customFormat="1" ht="15.75" customHeight="1" x14ac:dyDescent="0.25"/>
    <row r="861" s="17" customFormat="1" ht="15.75" customHeight="1" x14ac:dyDescent="0.25"/>
    <row r="862" s="17" customFormat="1" ht="15.75" customHeight="1" x14ac:dyDescent="0.25"/>
    <row r="863" s="17" customFormat="1" ht="15.75" customHeight="1" x14ac:dyDescent="0.25"/>
    <row r="864" s="17" customFormat="1" ht="15.75" customHeight="1" x14ac:dyDescent="0.25"/>
    <row r="865" s="17" customFormat="1" ht="15.75" customHeight="1" x14ac:dyDescent="0.25"/>
    <row r="866" s="17" customFormat="1" ht="15.75" customHeight="1" x14ac:dyDescent="0.25"/>
    <row r="867" s="17" customFormat="1" ht="15.75" customHeight="1" x14ac:dyDescent="0.25"/>
    <row r="868" s="17" customFormat="1" ht="15.75" customHeight="1" x14ac:dyDescent="0.25"/>
    <row r="869" s="17" customFormat="1" ht="15.75" customHeight="1" x14ac:dyDescent="0.25"/>
    <row r="870" s="17" customFormat="1" ht="15.75" customHeight="1" x14ac:dyDescent="0.25"/>
    <row r="871" s="17" customFormat="1" ht="15.75" customHeight="1" x14ac:dyDescent="0.25"/>
    <row r="872" s="17" customFormat="1" ht="15.75" customHeight="1" x14ac:dyDescent="0.25"/>
    <row r="873" s="17" customFormat="1" ht="15.75" customHeight="1" x14ac:dyDescent="0.25"/>
    <row r="874" s="17" customFormat="1" ht="15.75" customHeight="1" x14ac:dyDescent="0.25"/>
    <row r="875" s="17" customFormat="1" ht="15.75" customHeight="1" x14ac:dyDescent="0.25"/>
    <row r="876" s="17" customFormat="1" ht="15.75" customHeight="1" x14ac:dyDescent="0.25"/>
    <row r="877" s="17" customFormat="1" ht="15.75" customHeight="1" x14ac:dyDescent="0.25"/>
    <row r="878" s="17" customFormat="1" ht="15.75" customHeight="1" x14ac:dyDescent="0.25"/>
    <row r="879" s="17" customFormat="1" ht="15.75" customHeight="1" x14ac:dyDescent="0.25"/>
    <row r="880" s="17" customFormat="1" ht="15.75" customHeight="1" x14ac:dyDescent="0.25"/>
    <row r="881" s="17" customFormat="1" ht="15.75" customHeight="1" x14ac:dyDescent="0.25"/>
    <row r="882" s="17" customFormat="1" ht="15.75" customHeight="1" x14ac:dyDescent="0.25"/>
    <row r="883" s="17" customFormat="1" ht="15.75" customHeight="1" x14ac:dyDescent="0.25"/>
    <row r="884" s="17" customFormat="1" ht="15.75" customHeight="1" x14ac:dyDescent="0.25"/>
    <row r="885" s="17" customFormat="1" ht="15.75" customHeight="1" x14ac:dyDescent="0.25"/>
    <row r="886" s="17" customFormat="1" ht="15.75" customHeight="1" x14ac:dyDescent="0.25"/>
    <row r="887" s="17" customFormat="1" ht="15.75" customHeight="1" x14ac:dyDescent="0.25"/>
    <row r="888" s="17" customFormat="1" ht="15.75" customHeight="1" x14ac:dyDescent="0.25"/>
    <row r="889" s="17" customFormat="1" ht="15.75" customHeight="1" x14ac:dyDescent="0.25"/>
    <row r="890" s="17" customFormat="1" ht="15.75" customHeight="1" x14ac:dyDescent="0.25"/>
    <row r="891" s="17" customFormat="1" ht="15.75" customHeight="1" x14ac:dyDescent="0.25"/>
    <row r="892" s="17" customFormat="1" ht="15.75" customHeight="1" x14ac:dyDescent="0.25"/>
    <row r="893" s="17" customFormat="1" ht="15.75" customHeight="1" x14ac:dyDescent="0.25"/>
    <row r="894" s="17" customFormat="1" ht="15.75" customHeight="1" x14ac:dyDescent="0.25"/>
    <row r="895" s="17" customFormat="1" ht="15.75" customHeight="1" x14ac:dyDescent="0.25"/>
    <row r="896" s="17" customFormat="1" ht="15.75" customHeight="1" x14ac:dyDescent="0.25"/>
    <row r="897" s="17" customFormat="1" ht="15.75" customHeight="1" x14ac:dyDescent="0.25"/>
    <row r="898" s="17" customFormat="1" ht="15.75" customHeight="1" x14ac:dyDescent="0.25"/>
    <row r="899" s="17" customFormat="1" ht="15.75" customHeight="1" x14ac:dyDescent="0.25"/>
    <row r="900" s="17" customFormat="1" ht="15.75" customHeight="1" x14ac:dyDescent="0.25"/>
    <row r="901" s="17" customFormat="1" ht="15.75" customHeight="1" x14ac:dyDescent="0.25"/>
    <row r="902" s="17" customFormat="1" ht="15.75" customHeight="1" x14ac:dyDescent="0.25"/>
    <row r="903" s="17" customFormat="1" ht="15.75" customHeight="1" x14ac:dyDescent="0.25"/>
    <row r="904" s="17" customFormat="1" ht="15.75" customHeight="1" x14ac:dyDescent="0.25"/>
    <row r="905" s="17" customFormat="1" ht="15.75" customHeight="1" x14ac:dyDescent="0.25"/>
    <row r="906" s="17" customFormat="1" ht="15.75" customHeight="1" x14ac:dyDescent="0.25"/>
    <row r="907" s="17" customFormat="1" ht="15.75" customHeight="1" x14ac:dyDescent="0.25"/>
    <row r="908" s="17" customFormat="1" ht="15.75" customHeight="1" x14ac:dyDescent="0.25"/>
    <row r="909" s="17" customFormat="1" ht="15.75" customHeight="1" x14ac:dyDescent="0.25"/>
    <row r="910" s="17" customFormat="1" ht="15.75" customHeight="1" x14ac:dyDescent="0.25"/>
    <row r="911" s="17" customFormat="1" ht="15.75" customHeight="1" x14ac:dyDescent="0.25"/>
    <row r="912" s="17" customFormat="1" ht="15.75" customHeight="1" x14ac:dyDescent="0.25"/>
    <row r="913" s="17" customFormat="1" ht="15.75" customHeight="1" x14ac:dyDescent="0.25"/>
    <row r="914" s="17" customFormat="1" ht="15.75" customHeight="1" x14ac:dyDescent="0.25"/>
    <row r="915" s="17" customFormat="1" ht="15.75" customHeight="1" x14ac:dyDescent="0.25"/>
    <row r="916" s="17" customFormat="1" ht="15.75" customHeight="1" x14ac:dyDescent="0.25"/>
    <row r="917" s="17" customFormat="1" ht="15.75" customHeight="1" x14ac:dyDescent="0.25"/>
    <row r="918" s="17" customFormat="1" ht="15.75" customHeight="1" x14ac:dyDescent="0.25"/>
    <row r="919" s="17" customFormat="1" ht="15.75" customHeight="1" x14ac:dyDescent="0.25"/>
    <row r="920" s="17" customFormat="1" ht="15.75" customHeight="1" x14ac:dyDescent="0.25"/>
    <row r="921" s="17" customFormat="1" ht="15.75" customHeight="1" x14ac:dyDescent="0.25"/>
    <row r="922" s="17" customFormat="1" ht="15.75" customHeight="1" x14ac:dyDescent="0.25"/>
    <row r="923" s="17" customFormat="1" ht="15.75" customHeight="1" x14ac:dyDescent="0.25"/>
    <row r="924" s="17" customFormat="1" ht="15.75" customHeight="1" x14ac:dyDescent="0.25"/>
    <row r="925" s="17" customFormat="1" ht="15.75" customHeight="1" x14ac:dyDescent="0.25"/>
    <row r="926" s="17" customFormat="1" ht="15.75" customHeight="1" x14ac:dyDescent="0.25"/>
    <row r="927" s="17" customFormat="1" ht="15.75" customHeight="1" x14ac:dyDescent="0.25"/>
    <row r="928" s="17" customFormat="1" ht="15.75" customHeight="1" x14ac:dyDescent="0.25"/>
    <row r="929" s="17" customFormat="1" ht="15.75" customHeight="1" x14ac:dyDescent="0.25"/>
    <row r="930" s="17" customFormat="1" ht="15.75" customHeight="1" x14ac:dyDescent="0.25"/>
    <row r="931" s="17" customFormat="1" ht="15.75" customHeight="1" x14ac:dyDescent="0.25"/>
    <row r="932" s="17" customFormat="1" ht="15.75" customHeight="1" x14ac:dyDescent="0.25"/>
    <row r="933" s="17" customFormat="1" ht="15.75" customHeight="1" x14ac:dyDescent="0.25"/>
    <row r="934" s="17" customFormat="1" ht="15.75" customHeight="1" x14ac:dyDescent="0.25"/>
    <row r="935" s="17" customFormat="1" ht="15.75" customHeight="1" x14ac:dyDescent="0.25"/>
    <row r="936" s="17" customFormat="1" ht="15.75" customHeight="1" x14ac:dyDescent="0.25"/>
    <row r="937" s="17" customFormat="1" ht="15.75" customHeight="1" x14ac:dyDescent="0.25"/>
    <row r="938" s="17" customFormat="1" ht="15.75" customHeight="1" x14ac:dyDescent="0.25"/>
    <row r="939" s="17" customFormat="1" ht="15.75" customHeight="1" x14ac:dyDescent="0.25"/>
    <row r="940" s="17" customFormat="1" ht="15.75" customHeight="1" x14ac:dyDescent="0.25"/>
    <row r="941" s="17" customFormat="1" ht="15.75" customHeight="1" x14ac:dyDescent="0.25"/>
    <row r="942" s="17" customFormat="1" ht="15.75" customHeight="1" x14ac:dyDescent="0.25"/>
    <row r="943" s="17" customFormat="1" ht="15.75" customHeight="1" x14ac:dyDescent="0.25"/>
    <row r="944" s="17" customFormat="1" ht="15.75" customHeight="1" x14ac:dyDescent="0.25"/>
    <row r="945" s="17" customFormat="1" ht="15.75" customHeight="1" x14ac:dyDescent="0.25"/>
    <row r="946" s="17" customFormat="1" ht="15.75" customHeight="1" x14ac:dyDescent="0.25"/>
    <row r="947" s="17" customFormat="1" ht="15.75" customHeight="1" x14ac:dyDescent="0.25"/>
    <row r="948" s="17" customFormat="1" ht="15.75" customHeight="1" x14ac:dyDescent="0.25"/>
    <row r="949" s="17" customFormat="1" ht="15.75" customHeight="1" x14ac:dyDescent="0.25"/>
    <row r="950" s="17" customFormat="1" ht="15.75" customHeight="1" x14ac:dyDescent="0.25"/>
    <row r="951" s="17" customFormat="1" ht="15.75" customHeight="1" x14ac:dyDescent="0.25"/>
    <row r="952" s="17" customFormat="1" ht="15.75" customHeight="1" x14ac:dyDescent="0.25"/>
    <row r="953" s="17" customFormat="1" ht="15.75" customHeight="1" x14ac:dyDescent="0.25"/>
    <row r="954" s="17" customFormat="1" ht="15.75" customHeight="1" x14ac:dyDescent="0.25"/>
    <row r="955" s="17" customFormat="1" ht="15.75" customHeight="1" x14ac:dyDescent="0.25"/>
    <row r="956" s="17" customFormat="1" ht="15.75" customHeight="1" x14ac:dyDescent="0.25"/>
    <row r="957" s="17" customFormat="1" ht="15.75" customHeight="1" x14ac:dyDescent="0.25"/>
    <row r="958" s="17" customFormat="1" ht="15.75" customHeight="1" x14ac:dyDescent="0.25"/>
    <row r="959" s="17" customFormat="1" ht="15.75" customHeight="1" x14ac:dyDescent="0.25"/>
    <row r="960" s="17" customFormat="1" ht="15.75" customHeight="1" x14ac:dyDescent="0.25"/>
    <row r="961" s="17" customFormat="1" ht="15.75" customHeight="1" x14ac:dyDescent="0.25"/>
    <row r="962" s="17" customFormat="1" ht="15.75" customHeight="1" x14ac:dyDescent="0.25"/>
    <row r="963" s="17" customFormat="1" ht="15.75" customHeight="1" x14ac:dyDescent="0.25"/>
    <row r="964" s="17" customFormat="1" ht="15.75" customHeight="1" x14ac:dyDescent="0.25"/>
    <row r="965" s="17" customFormat="1" ht="15.75" customHeight="1" x14ac:dyDescent="0.25"/>
    <row r="966" s="17" customFormat="1" ht="15.75" customHeight="1" x14ac:dyDescent="0.25"/>
    <row r="967" s="17" customFormat="1" ht="15.75" customHeight="1" x14ac:dyDescent="0.25"/>
    <row r="968" s="17" customFormat="1" ht="15.75" customHeight="1" x14ac:dyDescent="0.25"/>
    <row r="969" s="17" customFormat="1" ht="15.75" customHeight="1" x14ac:dyDescent="0.25"/>
    <row r="970" s="17" customFormat="1" ht="15.75" customHeight="1" x14ac:dyDescent="0.25"/>
    <row r="971" s="17" customFormat="1" ht="15.75" customHeight="1" x14ac:dyDescent="0.25"/>
    <row r="972" s="17" customFormat="1" ht="15.75" customHeight="1" x14ac:dyDescent="0.25"/>
    <row r="973" s="17" customFormat="1" ht="15.75" customHeight="1" x14ac:dyDescent="0.25"/>
    <row r="974" s="17" customFormat="1" ht="15.75" customHeight="1" x14ac:dyDescent="0.25"/>
    <row r="975" s="17" customFormat="1" ht="15.75" customHeight="1" x14ac:dyDescent="0.25"/>
    <row r="976" s="17" customFormat="1" ht="15.75" customHeight="1" x14ac:dyDescent="0.25"/>
    <row r="977" s="17" customFormat="1" ht="15.75" customHeight="1" x14ac:dyDescent="0.25"/>
    <row r="978" s="17" customFormat="1" ht="15.75" customHeight="1" x14ac:dyDescent="0.25"/>
    <row r="979" s="17" customFormat="1" ht="15.75" customHeight="1" x14ac:dyDescent="0.25"/>
    <row r="980" s="17" customFormat="1" ht="15.75" customHeight="1" x14ac:dyDescent="0.25"/>
    <row r="981" s="17" customFormat="1" ht="15.75" customHeight="1" x14ac:dyDescent="0.25"/>
    <row r="982" s="17" customFormat="1" ht="15.75" customHeight="1" x14ac:dyDescent="0.25"/>
    <row r="983" s="17" customFormat="1" ht="15.75" customHeight="1" x14ac:dyDescent="0.25"/>
    <row r="984" s="17" customFormat="1" ht="15.75" customHeight="1" x14ac:dyDescent="0.25"/>
    <row r="985" s="17" customFormat="1" ht="15.75" customHeight="1" x14ac:dyDescent="0.25"/>
    <row r="986" s="17" customFormat="1" ht="15.75" customHeight="1" x14ac:dyDescent="0.25"/>
    <row r="987" s="17" customFormat="1" ht="15.75" customHeight="1" x14ac:dyDescent="0.25"/>
    <row r="988" s="17" customFormat="1" ht="15.75" customHeight="1" x14ac:dyDescent="0.25"/>
    <row r="989" s="17" customFormat="1" ht="15.75" customHeight="1" x14ac:dyDescent="0.25"/>
    <row r="990" s="17" customFormat="1" ht="15.75" customHeight="1" x14ac:dyDescent="0.25"/>
    <row r="991" s="17" customFormat="1" ht="15.75" customHeight="1" x14ac:dyDescent="0.25"/>
    <row r="992" s="17" customFormat="1" ht="15.75" customHeight="1" x14ac:dyDescent="0.25"/>
    <row r="993" s="17" customFormat="1" ht="15.75" customHeight="1" x14ac:dyDescent="0.25"/>
    <row r="994" s="17" customFormat="1" ht="15.75" customHeight="1" x14ac:dyDescent="0.25"/>
    <row r="995" s="17" customFormat="1" ht="15.75" customHeight="1" x14ac:dyDescent="0.25"/>
    <row r="996" s="17" customFormat="1" ht="15.75" customHeight="1" x14ac:dyDescent="0.25"/>
    <row r="997" s="17" customFormat="1" ht="15.75" customHeight="1" x14ac:dyDescent="0.25"/>
    <row r="998" s="17" customFormat="1" ht="15.75" customHeight="1" x14ac:dyDescent="0.25"/>
    <row r="999" s="17" customFormat="1" ht="15.75" customHeight="1" x14ac:dyDescent="0.25"/>
    <row r="1000" s="17" customFormat="1" ht="15.75" customHeight="1" x14ac:dyDescent="0.25"/>
  </sheetData>
  <sheetProtection algorithmName="SHA-512" hashValue="B7nN01T4u31lvDoR6bBNdwJaGBhHK20WJVM0lWzAG9Z/Ktf02W+8zg9QRQtgAL1CudwZm3Flj9/vNqOIyEV80A==" saltValue="69eNsMowyVsh4gYb8Mqsog==" spinCount="100000" sheet="1" objects="1" scenarios="1"/>
  <mergeCells count="9">
    <mergeCell ref="A47:B47"/>
    <mergeCell ref="C47:D47"/>
    <mergeCell ref="B4:J4"/>
    <mergeCell ref="B14:J14"/>
    <mergeCell ref="B19:J19"/>
    <mergeCell ref="B25:J25"/>
    <mergeCell ref="B31:J31"/>
    <mergeCell ref="A37:B37"/>
    <mergeCell ref="C37:D37"/>
  </mergeCells>
  <conditionalFormatting sqref="J5:J10 J15:J16 J20:J22 J26:J28 J32">
    <cfRule type="cellIs" dxfId="0" priority="1" operator="equal">
      <formula>0</formula>
    </cfRule>
  </conditionalFormatting>
  <printOptions horizontalCentered="1"/>
  <pageMargins left="0.7" right="0.7" top="0.75" bottom="0.75" header="0" footer="0"/>
  <pageSetup paperSize="9" scale="5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FESTIVITA 25-26</vt:lpstr>
      <vt:lpstr>Modello FERIE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Graziani</dc:creator>
  <cp:lastModifiedBy>Lorenzo Graziani</cp:lastModifiedBy>
  <cp:lastPrinted>2025-11-27T10:06:01Z</cp:lastPrinted>
  <dcterms:created xsi:type="dcterms:W3CDTF">2024-10-09T13:22:06Z</dcterms:created>
  <dcterms:modified xsi:type="dcterms:W3CDTF">2026-02-03T07:06:59Z</dcterms:modified>
</cp:coreProperties>
</file>